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5" activeTab="0"/>
  </bookViews>
  <sheets>
    <sheet name="实物通过2" sheetId="1" r:id="rId1"/>
    <sheet name="实物配租资格退出3 (1)" sheetId="2" r:id="rId2"/>
    <sheet name="资格未分配退出3（2）" sheetId="3" r:id="rId3"/>
  </sheets>
  <definedNames/>
  <calcPr fullCalcOnLoad="1"/>
</workbook>
</file>

<file path=xl/sharedStrings.xml><?xml version="1.0" encoding="utf-8"?>
<sst xmlns="http://schemas.openxmlformats.org/spreadsheetml/2006/main" count="560" uniqueCount="349">
  <si>
    <t>附件2</t>
  </si>
  <si>
    <t xml:space="preserve">  鼓楼区通过2023年城镇稳定就业的外来务工人员公共租赁住房年度复核保障资格备案登记表（实物配租）</t>
  </si>
  <si>
    <t>序号</t>
  </si>
  <si>
    <t>审批编号</t>
  </si>
  <si>
    <t>工作单位</t>
  </si>
  <si>
    <t>审批批次</t>
  </si>
  <si>
    <t>同住人口</t>
  </si>
  <si>
    <t>家庭成员基本情况</t>
  </si>
  <si>
    <t>家庭住房情况</t>
  </si>
  <si>
    <t>实物配租情况</t>
  </si>
  <si>
    <t>联系电话</t>
  </si>
  <si>
    <t>姓名</t>
  </si>
  <si>
    <t>与户主关系</t>
  </si>
  <si>
    <t>是否在同一户口本上</t>
  </si>
  <si>
    <t>身份证号</t>
  </si>
  <si>
    <t>拥有住房性质</t>
  </si>
  <si>
    <t>住房住址</t>
  </si>
  <si>
    <t>建筑面积（㎡）</t>
  </si>
  <si>
    <t>人均住房面积（㎡）</t>
  </si>
  <si>
    <t>房源分配位置</t>
  </si>
  <si>
    <t>入住时间</t>
  </si>
  <si>
    <t>201504010300012</t>
  </si>
  <si>
    <t>华恒电子科技有限公司</t>
  </si>
  <si>
    <t>张贵丽</t>
  </si>
  <si>
    <t>本人</t>
  </si>
  <si>
    <t>是</t>
  </si>
  <si>
    <t>3729221*176X</t>
  </si>
  <si>
    <t>借住</t>
  </si>
  <si>
    <t>丰收岗186号</t>
  </si>
  <si>
    <t>新海花园1号楼东单元5层东2</t>
  </si>
  <si>
    <t>已入住</t>
  </si>
  <si>
    <t>201804010300001</t>
  </si>
  <si>
    <t>畜牧服务中心</t>
  </si>
  <si>
    <t>周晓勇</t>
  </si>
  <si>
    <t>母子</t>
  </si>
  <si>
    <t>4102251*2952</t>
  </si>
  <si>
    <t>租赁</t>
  </si>
  <si>
    <t>马市一街48号</t>
  </si>
  <si>
    <t>万兴苑阁楼6-1-7-东</t>
  </si>
  <si>
    <t>201804010300032</t>
  </si>
  <si>
    <t>鼓楼区联合法律服务所</t>
  </si>
  <si>
    <t>2018</t>
  </si>
  <si>
    <t>陈永浩</t>
  </si>
  <si>
    <t>否</t>
  </si>
  <si>
    <t>4104261*5011</t>
  </si>
  <si>
    <t>租房</t>
  </si>
  <si>
    <t>鼓楼区后新华街40号</t>
  </si>
  <si>
    <t>富乾公寓E-2-6-7</t>
  </si>
  <si>
    <t>未入住</t>
  </si>
  <si>
    <t>陈梓轩</t>
  </si>
  <si>
    <t>父子</t>
  </si>
  <si>
    <t>4104212*0058</t>
  </si>
  <si>
    <t>闫亚培</t>
  </si>
  <si>
    <t>夫妻</t>
  </si>
  <si>
    <t>4104211*0041</t>
  </si>
  <si>
    <t>201804010300033</t>
  </si>
  <si>
    <t>开封市富恒餐饮管理有公司</t>
  </si>
  <si>
    <t>孙明静</t>
  </si>
  <si>
    <t>配偶</t>
  </si>
  <si>
    <t>4102211*5922</t>
  </si>
  <si>
    <t xml:space="preserve"> 租赁</t>
  </si>
  <si>
    <t>开封市禹王台　区官坊　街道办事处金梁里街65号20号楼1单元　602　</t>
  </si>
  <si>
    <t>富乾公寓E-2-3-7</t>
  </si>
  <si>
    <t>白瑞强</t>
  </si>
  <si>
    <t>爱人</t>
  </si>
  <si>
    <t>4102211*6559</t>
  </si>
  <si>
    <t>白益嘉</t>
  </si>
  <si>
    <t>长子</t>
  </si>
  <si>
    <t>4102212*0372</t>
  </si>
  <si>
    <t>白一涵</t>
  </si>
  <si>
    <t>长女</t>
  </si>
  <si>
    <t>4102212*0489</t>
  </si>
  <si>
    <t>201804010300035</t>
  </si>
  <si>
    <t>鼓楼区住建局</t>
  </si>
  <si>
    <t>祝红振</t>
  </si>
  <si>
    <t>4114021*6711</t>
  </si>
  <si>
    <t>土城中街018号-1-102</t>
  </si>
  <si>
    <t>新海1-3-5-西2</t>
  </si>
  <si>
    <t>201904010300001</t>
  </si>
  <si>
    <t>开封安昱工程质量检测有限公司</t>
  </si>
  <si>
    <t>焦春生</t>
  </si>
  <si>
    <t>户主</t>
  </si>
  <si>
    <t xml:space="preserve">是 </t>
  </si>
  <si>
    <t>4129281*0038</t>
  </si>
  <si>
    <t>开封市鼓楼区南蔡屯东街168号一单元168号</t>
  </si>
  <si>
    <t>富乾公寓D-1-16-5</t>
  </si>
  <si>
    <t>郭金焕</t>
  </si>
  <si>
    <t>儿媳</t>
  </si>
  <si>
    <t>4129281*3141</t>
  </si>
  <si>
    <t>焦建袆</t>
  </si>
  <si>
    <t>4113272*5370</t>
  </si>
  <si>
    <t>焦文轩</t>
  </si>
  <si>
    <t>次子</t>
  </si>
  <si>
    <t>4113272*011X</t>
  </si>
  <si>
    <t>201904010300002</t>
  </si>
  <si>
    <t>焦春柯</t>
  </si>
  <si>
    <t>4113291*2816</t>
  </si>
  <si>
    <t>富乾公寓D-2-15-1</t>
  </si>
  <si>
    <t>康秀娟</t>
  </si>
  <si>
    <t>4113291*3166</t>
  </si>
  <si>
    <t>焦梓轩</t>
  </si>
  <si>
    <t>孙子</t>
  </si>
  <si>
    <t>4113292*2810</t>
  </si>
  <si>
    <t>焦梓铭</t>
  </si>
  <si>
    <t>4113272*2819</t>
  </si>
  <si>
    <t>201904010300003</t>
  </si>
  <si>
    <t>陈宏伟</t>
  </si>
  <si>
    <t>4129281*0015</t>
  </si>
  <si>
    <t>富乾公寓C-1-15-西2</t>
  </si>
  <si>
    <t>焦春远</t>
  </si>
  <si>
    <t>4129281*0383</t>
  </si>
  <si>
    <t>陈仁浩</t>
  </si>
  <si>
    <t>4123272*0333</t>
  </si>
  <si>
    <t>201904010300004</t>
  </si>
  <si>
    <t>焦春潮</t>
  </si>
  <si>
    <t>4129281*0031</t>
  </si>
  <si>
    <t>开封市鼓楼区南蔡屯东街147号一单元147号</t>
  </si>
  <si>
    <t>富乾公寓E-1-6-7</t>
  </si>
  <si>
    <t>刘悦</t>
  </si>
  <si>
    <t>妻</t>
  </si>
  <si>
    <t>3211021*1022</t>
  </si>
  <si>
    <t>焦启航</t>
  </si>
  <si>
    <t>子</t>
  </si>
  <si>
    <t>3211022*1015</t>
  </si>
  <si>
    <t>201904010300005</t>
  </si>
  <si>
    <t>朱秋贵</t>
  </si>
  <si>
    <t>4102241*4678</t>
  </si>
  <si>
    <t>河南省开封县西姜寨乡靳寨村八组</t>
  </si>
  <si>
    <t>富乾公寓D-2-15-6</t>
  </si>
  <si>
    <t>13643865276</t>
  </si>
  <si>
    <t>王小春</t>
  </si>
  <si>
    <t>4102241*4845</t>
  </si>
  <si>
    <t>202004010300002</t>
  </si>
  <si>
    <t>李栋</t>
  </si>
  <si>
    <t>夫</t>
  </si>
  <si>
    <t>4113031*0539</t>
  </si>
  <si>
    <t>河南省南阳市卧龙区工业北路125号附10号</t>
  </si>
  <si>
    <t>富乾公寓E-2-10-5</t>
  </si>
  <si>
    <t>张辉</t>
  </si>
  <si>
    <t>4113811*0022</t>
  </si>
  <si>
    <t>李炯毅</t>
  </si>
  <si>
    <t>4113032*0094</t>
  </si>
  <si>
    <t>202004010300003</t>
  </si>
  <si>
    <t>邢红勇</t>
  </si>
  <si>
    <t>4102241*2036</t>
  </si>
  <si>
    <t>河南省开封县城关镇</t>
  </si>
  <si>
    <t>富乾公寓E-2-9-5</t>
  </si>
  <si>
    <t>13723231673</t>
  </si>
  <si>
    <t>申芳芳</t>
  </si>
  <si>
    <t>二女</t>
  </si>
  <si>
    <t>4102241*2028</t>
  </si>
  <si>
    <t>202004010300027</t>
  </si>
  <si>
    <t>河南隽宸建筑材料有限公司</t>
  </si>
  <si>
    <t>王春峰</t>
  </si>
  <si>
    <t>4110021*4029</t>
  </si>
  <si>
    <t>开封市鼓楼区工会家属院9号楼二单元302</t>
  </si>
  <si>
    <t>新海花园2-2-11-西2户</t>
  </si>
  <si>
    <t>202104010300003</t>
  </si>
  <si>
    <t>鼓楼区宋韵古风客栈</t>
  </si>
  <si>
    <t>马东会</t>
  </si>
  <si>
    <t>女</t>
  </si>
  <si>
    <t>3729241*5148</t>
  </si>
  <si>
    <t>租赁私房</t>
  </si>
  <si>
    <t>勤农街2号</t>
  </si>
  <si>
    <t>圳宇花园12-东立面-12-南1</t>
  </si>
  <si>
    <t>李波</t>
  </si>
  <si>
    <t>3707851*0937</t>
  </si>
  <si>
    <t>李淑涵</t>
  </si>
  <si>
    <t>3707852*8986</t>
  </si>
  <si>
    <t>202104010300004</t>
  </si>
  <si>
    <t>尹利辉</t>
  </si>
  <si>
    <t>三女</t>
  </si>
  <si>
    <t>4101821*4125</t>
  </si>
  <si>
    <t>圳宇花园12-东立面-13-南1</t>
  </si>
  <si>
    <t>201904010300006</t>
  </si>
  <si>
    <t>开封市恒之茂副食商行</t>
  </si>
  <si>
    <t>2019</t>
  </si>
  <si>
    <t>刘万宁</t>
  </si>
  <si>
    <t>4102241*4674</t>
  </si>
  <si>
    <t>租住</t>
  </si>
  <si>
    <t>开封市鼓楼区酒厂西路三间房村59号</t>
  </si>
  <si>
    <t>富乾公寓B-2-3-6</t>
  </si>
  <si>
    <t>13523054444</t>
  </si>
  <si>
    <t>刘帅坤</t>
  </si>
  <si>
    <t>4102242*0157</t>
  </si>
  <si>
    <t>202004010300028</t>
  </si>
  <si>
    <t>鼓楼区亚威电脑商行</t>
  </si>
  <si>
    <t>王文轩</t>
  </si>
  <si>
    <t>4101031*0056</t>
  </si>
  <si>
    <t>西后街3号2号楼1单元</t>
  </si>
  <si>
    <t>大河柳苑A区3-3-6-东</t>
  </si>
  <si>
    <t>附件3(1)</t>
  </si>
  <si>
    <r>
      <t>鼓楼</t>
    </r>
    <r>
      <rPr>
        <b/>
        <u val="single"/>
        <sz val="14"/>
        <rFont val="仿宋_GB2312"/>
        <family val="0"/>
      </rPr>
      <t>区</t>
    </r>
    <r>
      <rPr>
        <b/>
        <sz val="14"/>
        <rFont val="仿宋_GB2312"/>
        <family val="0"/>
      </rPr>
      <t>2023年年度城镇稳定就业的外来务工人员公共租赁住房复核不符合保障条件家庭备案登记表（有资格未分配\实物配租分开）</t>
    </r>
  </si>
  <si>
    <t xml:space="preserve">                                                                        年    月   日</t>
  </si>
  <si>
    <t>编号</t>
  </si>
  <si>
    <t>身份证号码</t>
  </si>
  <si>
    <t>退出原因</t>
  </si>
  <si>
    <t>保障方式</t>
  </si>
  <si>
    <t>有资格未分配</t>
  </si>
  <si>
    <t>实物配租</t>
  </si>
  <si>
    <t>房源位置</t>
  </si>
  <si>
    <t>201804010300015</t>
  </si>
  <si>
    <t>河南利民物业服务有限公司</t>
  </si>
  <si>
    <t>汪望成</t>
  </si>
  <si>
    <t>4102211*6518</t>
  </si>
  <si>
    <t>未参加复核</t>
  </si>
  <si>
    <t>√</t>
  </si>
  <si>
    <t>广宇新城1-3-3</t>
  </si>
  <si>
    <t>201804010300016</t>
  </si>
  <si>
    <t>秦静</t>
  </si>
  <si>
    <t>4102211*6700</t>
  </si>
  <si>
    <t>广宇新城1-3-5</t>
  </si>
  <si>
    <t>201804010300017</t>
  </si>
  <si>
    <t>郭守新</t>
  </si>
  <si>
    <t>4102211*7113</t>
  </si>
  <si>
    <t>广宇新城1-3-6</t>
  </si>
  <si>
    <t>201804010300021</t>
  </si>
  <si>
    <t>曹德远</t>
  </si>
  <si>
    <t>4102211*7138</t>
  </si>
  <si>
    <t>广宇新城1-3-4</t>
  </si>
  <si>
    <t>201804010300022</t>
  </si>
  <si>
    <t>陈祥奎</t>
  </si>
  <si>
    <t>4102211*7139</t>
  </si>
  <si>
    <t>广宇新城1-3-7</t>
  </si>
  <si>
    <t>201804010300023</t>
  </si>
  <si>
    <t>河南浩溪物业管理有限公司</t>
  </si>
  <si>
    <t>张惠丽</t>
  </si>
  <si>
    <t>4102211*0268</t>
  </si>
  <si>
    <t>海盟新城12-2-5-东2户</t>
  </si>
  <si>
    <t>201804010300025</t>
  </si>
  <si>
    <t>毛艳辉</t>
  </si>
  <si>
    <t>4127211*4752</t>
  </si>
  <si>
    <t>广宇新城1-4-2</t>
  </si>
  <si>
    <t>201804010300026</t>
  </si>
  <si>
    <t>汪清振</t>
  </si>
  <si>
    <t>4102211*6553</t>
  </si>
  <si>
    <t>广宇新城1-3-2</t>
  </si>
  <si>
    <t>201804010300027</t>
  </si>
  <si>
    <t>刘继鑫</t>
  </si>
  <si>
    <t>4102211*0551</t>
  </si>
  <si>
    <t>广宇新城1-3-1</t>
  </si>
  <si>
    <t>201804010300028</t>
  </si>
  <si>
    <t>宋国胜</t>
  </si>
  <si>
    <t>4102211*5213</t>
  </si>
  <si>
    <t>海盟新城12-2-5-东3户</t>
  </si>
  <si>
    <t>201804010300029</t>
  </si>
  <si>
    <t>赵留振</t>
  </si>
  <si>
    <t>4102211*5610</t>
  </si>
  <si>
    <t>广宇新城5-3-西16</t>
  </si>
  <si>
    <t>201804010300030</t>
  </si>
  <si>
    <t>王玉玺</t>
  </si>
  <si>
    <t>4102041*202X</t>
  </si>
  <si>
    <t>广宇新城5-3-西15</t>
  </si>
  <si>
    <t>202004010300011</t>
  </si>
  <si>
    <t>开封市尉启餐饮服务有限公司</t>
  </si>
  <si>
    <t>张昆仑</t>
  </si>
  <si>
    <t>4102211*6510</t>
  </si>
  <si>
    <t>富乾公寓B-2-4-7</t>
  </si>
  <si>
    <t>202004010300015</t>
  </si>
  <si>
    <t>龙喜超</t>
  </si>
  <si>
    <t>4102211*889X</t>
  </si>
  <si>
    <t>新海花园1-2-9-西2</t>
  </si>
  <si>
    <t>202004010300016</t>
  </si>
  <si>
    <t>张永霞</t>
  </si>
  <si>
    <t>4102211*6603</t>
  </si>
  <si>
    <t>新海花园1-2-4-西2</t>
  </si>
  <si>
    <t>202004010300018</t>
  </si>
  <si>
    <t>张四昌</t>
  </si>
  <si>
    <t>4102211*4818</t>
  </si>
  <si>
    <t>金帝新生活9-1-10-西</t>
  </si>
  <si>
    <t>201504010300005</t>
  </si>
  <si>
    <t>鼓楼区管委会</t>
  </si>
  <si>
    <t>刘阳</t>
  </si>
  <si>
    <t>4102241*5016</t>
  </si>
  <si>
    <t>新海花园1号楼东单元6层东2</t>
  </si>
  <si>
    <t>201804010300004</t>
  </si>
  <si>
    <t>开封市公共交通总公司</t>
  </si>
  <si>
    <t>段池沼</t>
  </si>
  <si>
    <t>4102231*8075</t>
  </si>
  <si>
    <t>自愿放弃</t>
  </si>
  <si>
    <t>广宇新城1号楼13单元5层东户</t>
  </si>
  <si>
    <t>201804010300005</t>
  </si>
  <si>
    <t>赵红军</t>
  </si>
  <si>
    <t>4102211*0053</t>
  </si>
  <si>
    <t>广宇新城1号楼14单元6层东户</t>
  </si>
  <si>
    <t>201804010300009</t>
  </si>
  <si>
    <t>连运峰</t>
  </si>
  <si>
    <t>4101221*4429</t>
  </si>
  <si>
    <t>广宇新城1号楼13单元7层东户</t>
  </si>
  <si>
    <t>201804010300012</t>
  </si>
  <si>
    <t>沈德豹</t>
  </si>
  <si>
    <t>4102241*1078</t>
  </si>
  <si>
    <t>广宇新城1号楼13单元4层东户</t>
  </si>
  <si>
    <t>附件3(2)</t>
  </si>
  <si>
    <r>
      <t xml:space="preserve">  </t>
    </r>
    <r>
      <rPr>
        <b/>
        <u val="single"/>
        <sz val="14"/>
        <rFont val="仿宋_GB2312"/>
        <family val="0"/>
      </rPr>
      <t>鼓楼区</t>
    </r>
    <r>
      <rPr>
        <b/>
        <sz val="14"/>
        <rFont val="仿宋_GB2312"/>
        <family val="0"/>
      </rPr>
      <t>2023年年度城镇稳定就业的外来务工人员公共租赁住房复核不符合保障条件家庭备案登记表（有资格未分配\实物配租分开）</t>
    </r>
  </si>
  <si>
    <t>202004010300004</t>
  </si>
  <si>
    <t>夏雨</t>
  </si>
  <si>
    <t>4102021*0565</t>
  </si>
  <si>
    <t>202004010300005</t>
  </si>
  <si>
    <t>刘豆豆</t>
  </si>
  <si>
    <t>4128291*0420</t>
  </si>
  <si>
    <t>202004010300006</t>
  </si>
  <si>
    <t>李娇娇</t>
  </si>
  <si>
    <t>4127251*8644</t>
  </si>
  <si>
    <t>202004010300007</t>
  </si>
  <si>
    <t>许骜</t>
  </si>
  <si>
    <t>4116272*1831</t>
  </si>
  <si>
    <t>202004010300009</t>
  </si>
  <si>
    <t>李凤楼</t>
  </si>
  <si>
    <t>4102211*7110</t>
  </si>
  <si>
    <t>202004010300010</t>
  </si>
  <si>
    <t>李雨虹</t>
  </si>
  <si>
    <t>4102211*002X</t>
  </si>
  <si>
    <t>202004010300012</t>
  </si>
  <si>
    <t>陈金凤</t>
  </si>
  <si>
    <t>4102211*7123</t>
  </si>
  <si>
    <t>202004010300013</t>
  </si>
  <si>
    <t>尚祥云</t>
  </si>
  <si>
    <t>4102211*8425</t>
  </si>
  <si>
    <t>202004010300014</t>
  </si>
  <si>
    <t>吕芳莉</t>
  </si>
  <si>
    <t>4102221*3027</t>
  </si>
  <si>
    <t>202004010300017</t>
  </si>
  <si>
    <t>谭孝宏</t>
  </si>
  <si>
    <t>4102211*151X</t>
  </si>
  <si>
    <t>202004010300019</t>
  </si>
  <si>
    <t>李恒</t>
  </si>
  <si>
    <t>4102211*7176</t>
  </si>
  <si>
    <t>202004010300020</t>
  </si>
  <si>
    <t>焦松威</t>
  </si>
  <si>
    <t>4102211*6615</t>
  </si>
  <si>
    <t>202004010300021</t>
  </si>
  <si>
    <t>管桐辉</t>
  </si>
  <si>
    <t>4102251*0040</t>
  </si>
  <si>
    <t>202004010300022</t>
  </si>
  <si>
    <t>马明叶</t>
  </si>
  <si>
    <t>4102211*7165</t>
  </si>
  <si>
    <t>202004010300025</t>
  </si>
  <si>
    <t>开封市公安局特殊警务支队</t>
  </si>
  <si>
    <t>李风霞</t>
  </si>
  <si>
    <t>4102211*8088</t>
  </si>
  <si>
    <t>住房超面积</t>
  </si>
  <si>
    <t>202104010300001</t>
  </si>
  <si>
    <t>河南禄谦建筑工程有限公司</t>
  </si>
  <si>
    <t>曹纪强</t>
  </si>
  <si>
    <t>4102211*7137</t>
  </si>
  <si>
    <t>202104010300002</t>
  </si>
  <si>
    <t>黄岩</t>
  </si>
  <si>
    <t>4102211*0012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</si>
</sst>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微软雅黑"/>
      <family val="2"/>
    </font>
    <font>
      <b/>
      <sz val="14"/>
      <name val="仿宋_GB2312"/>
      <family val="0"/>
    </font>
    <font>
      <sz val="10"/>
      <name val="宋体"/>
      <family val="0"/>
    </font>
    <font>
      <sz val="10"/>
      <name val="Arial"/>
      <family val="2"/>
    </font>
    <font>
      <sz val="11"/>
      <name val="Tahoma"/>
      <family val="2"/>
    </font>
    <font>
      <sz val="9"/>
      <name val="宋体"/>
      <family val="0"/>
    </font>
    <font>
      <b/>
      <sz val="14"/>
      <name val="宋体"/>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14"/>
      <name val="仿宋_GB2312"/>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9"/>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border>
    <border>
      <left style="thin"/>
      <right/>
      <top style="thin"/>
      <bottom/>
    </border>
    <border>
      <left style="thin"/>
      <right/>
      <top/>
      <bottom/>
    </border>
    <border>
      <left style="thin"/>
      <right/>
      <top/>
      <bottom style="thin"/>
    </border>
    <border>
      <left style="thin"/>
      <right style="thin"/>
      <top>
        <color indexed="63"/>
      </top>
      <bottom>
        <color indexed="63"/>
      </bottom>
    </border>
    <border>
      <left style="thin"/>
      <right/>
      <top style="thin"/>
      <bottom style="thin"/>
    </border>
    <border>
      <left/>
      <right style="thin"/>
      <top style="thin"/>
      <bottom style="thin"/>
    </border>
    <border>
      <left style="thin"/>
      <right style="thin"/>
      <top/>
      <bottom style="thin"/>
    </border>
    <border>
      <left style="thin"/>
      <right style="thin"/>
      <top/>
      <bottom/>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88">
    <xf numFmtId="0" fontId="0" fillId="0" borderId="0" xfId="0" applyAlignment="1">
      <alignment vertical="center"/>
    </xf>
    <xf numFmtId="0" fontId="2" fillId="0" borderId="0" xfId="0" applyFont="1" applyFill="1" applyBorder="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3" fillId="0" borderId="0" xfId="0" applyNumberFormat="1" applyFont="1" applyAlignment="1">
      <alignment horizontal="center" vertical="center" wrapText="1"/>
    </xf>
    <xf numFmtId="0" fontId="0"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0" xfId="0" applyNumberFormat="1" applyFont="1" applyFill="1" applyAlignment="1">
      <alignment horizontal="center" vertical="center" wrapText="1"/>
    </xf>
    <xf numFmtId="0" fontId="47" fillId="0" borderId="9" xfId="0" applyFont="1" applyFill="1" applyBorder="1" applyAlignment="1">
      <alignment horizontal="center" vertical="center"/>
    </xf>
    <xf numFmtId="0" fontId="47" fillId="0" borderId="9"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4"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7" fillId="0" borderId="9" xfId="102" applyFont="1" applyFill="1" applyBorder="1" applyAlignment="1">
      <alignment horizontal="center" vertical="center" wrapText="1"/>
      <protection/>
    </xf>
    <xf numFmtId="49" fontId="47" fillId="0" borderId="9" xfId="103" applyNumberFormat="1" applyFont="1" applyFill="1" applyBorder="1" applyAlignment="1">
      <alignment horizontal="center" vertical="center" wrapText="1"/>
      <protection/>
    </xf>
    <xf numFmtId="49" fontId="47" fillId="0" borderId="9" xfId="74"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5" fillId="0" borderId="9" xfId="102" applyFont="1" applyFill="1" applyBorder="1" applyAlignment="1">
      <alignment horizontal="center" vertical="center" wrapText="1"/>
      <protection/>
    </xf>
    <xf numFmtId="0" fontId="6" fillId="0" borderId="0" xfId="0" applyFont="1" applyFill="1" applyBorder="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7" fillId="0" borderId="19" xfId="102" applyFont="1" applyFill="1" applyBorder="1" applyAlignment="1">
      <alignment horizontal="center" vertical="center" wrapText="1"/>
      <protection/>
    </xf>
    <xf numFmtId="0" fontId="47" fillId="0" borderId="20"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20" xfId="74" applyFont="1" applyFill="1" applyBorder="1" applyAlignment="1">
      <alignment horizontal="center" vertical="center" wrapText="1"/>
      <protection/>
    </xf>
    <xf numFmtId="49" fontId="47" fillId="0" borderId="9" xfId="74" applyNumberFormat="1" applyFont="1" applyFill="1" applyBorder="1" applyAlignment="1">
      <alignment horizontal="center" vertical="center" wrapText="1"/>
      <protection/>
    </xf>
    <xf numFmtId="0" fontId="47" fillId="0" borderId="9" xfId="74" applyFont="1" applyFill="1" applyBorder="1" applyAlignment="1">
      <alignment horizontal="center" vertical="center" wrapText="1"/>
      <protection/>
    </xf>
    <xf numFmtId="0" fontId="47" fillId="0" borderId="22" xfId="74" applyFont="1" applyFill="1" applyBorder="1" applyAlignment="1">
      <alignment horizontal="center" vertical="center" wrapText="1"/>
      <protection/>
    </xf>
    <xf numFmtId="0" fontId="48"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12" xfId="0" applyFont="1" applyFill="1" applyBorder="1" applyAlignment="1">
      <alignment horizontal="center" vertical="center" wrapText="1"/>
    </xf>
    <xf numFmtId="49" fontId="48" fillId="0" borderId="19"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49" fontId="48" fillId="0" borderId="26" xfId="0" applyNumberFormat="1" applyFont="1" applyFill="1" applyBorder="1" applyAlignment="1">
      <alignment horizontal="center" vertical="center" wrapText="1"/>
    </xf>
    <xf numFmtId="49" fontId="47" fillId="0" borderId="9" xfId="102" applyNumberFormat="1" applyFont="1" applyFill="1" applyBorder="1" applyAlignment="1">
      <alignment horizontal="center" vertical="center" wrapText="1"/>
      <protection/>
    </xf>
    <xf numFmtId="0" fontId="47" fillId="0" borderId="19"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6"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18"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xf>
    <xf numFmtId="0" fontId="47" fillId="33" borderId="9" xfId="0" applyFont="1" applyFill="1" applyBorder="1" applyAlignment="1">
      <alignment horizontal="center" vertical="center" wrapText="1"/>
    </xf>
    <xf numFmtId="49" fontId="47" fillId="0" borderId="10" xfId="74" applyNumberFormat="1" applyFont="1" applyFill="1" applyBorder="1" applyAlignment="1">
      <alignment horizontal="center" vertical="center" wrapText="1"/>
      <protection/>
    </xf>
    <xf numFmtId="0" fontId="47" fillId="0" borderId="19" xfId="74" applyFont="1" applyFill="1" applyBorder="1" applyAlignment="1">
      <alignment horizontal="center" vertical="center" wrapText="1"/>
      <protection/>
    </xf>
    <xf numFmtId="49" fontId="47" fillId="0" borderId="19" xfId="74" applyNumberFormat="1" applyFont="1" applyFill="1" applyBorder="1" applyAlignment="1">
      <alignment horizontal="center" vertical="center" wrapText="1"/>
      <protection/>
    </xf>
    <xf numFmtId="49" fontId="47" fillId="0" borderId="13" xfId="74" applyNumberFormat="1" applyFont="1" applyFill="1" applyBorder="1" applyAlignment="1">
      <alignment horizontal="center" vertical="center" wrapText="1"/>
      <protection/>
    </xf>
    <xf numFmtId="0" fontId="47" fillId="0" borderId="26" xfId="74" applyFont="1" applyFill="1" applyBorder="1" applyAlignment="1">
      <alignment horizontal="center" vertical="center" wrapText="1"/>
      <protection/>
    </xf>
    <xf numFmtId="49" fontId="47" fillId="0" borderId="26" xfId="74" applyNumberFormat="1" applyFont="1" applyFill="1" applyBorder="1" applyAlignment="1">
      <alignment horizontal="center" vertical="center" wrapText="1"/>
      <protection/>
    </xf>
    <xf numFmtId="0" fontId="47" fillId="0" borderId="9" xfId="102" applyFont="1" applyFill="1" applyBorder="1" applyAlignment="1" quotePrefix="1">
      <alignment horizontal="center" vertical="center" wrapText="1"/>
      <protection/>
    </xf>
    <xf numFmtId="0" fontId="47" fillId="0" borderId="19" xfId="102" applyFont="1" applyFill="1" applyBorder="1" applyAlignment="1" quotePrefix="1">
      <alignment horizontal="center" vertical="center" wrapText="1"/>
      <protection/>
    </xf>
    <xf numFmtId="0" fontId="47" fillId="0" borderId="9" xfId="0" applyFont="1" applyFill="1" applyBorder="1" applyAlignment="1" quotePrefix="1">
      <alignment horizontal="center" vertical="center" wrapText="1"/>
    </xf>
    <xf numFmtId="0" fontId="47" fillId="0" borderId="9" xfId="0" applyFont="1" applyFill="1" applyBorder="1" applyAlignment="1" quotePrefix="1">
      <alignment horizontal="center" vertical="center"/>
    </xf>
  </cellXfs>
  <cellStyles count="9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10 2 2 2 2 2" xfId="63"/>
    <cellStyle name="常规 26 2" xfId="64"/>
    <cellStyle name="常规_Sheet2_2" xfId="65"/>
    <cellStyle name="常规 10 2 8" xfId="66"/>
    <cellStyle name="常规 12" xfId="67"/>
    <cellStyle name="常规 9" xfId="68"/>
    <cellStyle name="常规 26" xfId="69"/>
    <cellStyle name="常规 10 2 3 10 2" xfId="70"/>
    <cellStyle name="常规 10 15" xfId="71"/>
    <cellStyle name="常规 21" xfId="72"/>
    <cellStyle name="常规 10 10 2 2 2 2" xfId="73"/>
    <cellStyle name="常规 3" xfId="74"/>
    <cellStyle name="常规_Sheet1_23" xfId="75"/>
    <cellStyle name="常规 2 11 2" xfId="76"/>
    <cellStyle name="常规 2" xfId="77"/>
    <cellStyle name="常规 12 2" xfId="78"/>
    <cellStyle name="常规 3 2 10 2 4" xfId="79"/>
    <cellStyle name="常规 3 35" xfId="80"/>
    <cellStyle name="常规 11 2" xfId="81"/>
    <cellStyle name="常规 2 9" xfId="82"/>
    <cellStyle name="常规 10 17" xfId="83"/>
    <cellStyle name="常规 52" xfId="84"/>
    <cellStyle name="常规 3 2" xfId="85"/>
    <cellStyle name="常规 3 10 10" xfId="86"/>
    <cellStyle name="常规 3 4" xfId="87"/>
    <cellStyle name="常规 4" xfId="88"/>
    <cellStyle name="常规 10 15 2" xfId="89"/>
    <cellStyle name="常规 10" xfId="90"/>
    <cellStyle name="常规 3 22" xfId="91"/>
    <cellStyle name="常规 2 3" xfId="92"/>
    <cellStyle name="常规 10 14" xfId="93"/>
    <cellStyle name="常规 4 4" xfId="94"/>
    <cellStyle name="常规 10 2" xfId="95"/>
    <cellStyle name="常规 10 2 2 10 2" xfId="96"/>
    <cellStyle name="常规 10 4" xfId="97"/>
    <cellStyle name="常规 10 2 2 2" xfId="98"/>
    <cellStyle name="常规 11" xfId="99"/>
    <cellStyle name="常规 2 2" xfId="100"/>
    <cellStyle name="常规 47 4" xfId="101"/>
    <cellStyle name="常规 10 10 2 2 2" xfId="102"/>
    <cellStyle name="常规 3 10 2 5" xfId="103"/>
  </cellStyles>
  <dxfs count="1">
    <dxf>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45"/>
  <sheetViews>
    <sheetView tabSelected="1" zoomScaleSheetLayoutView="100" workbookViewId="0" topLeftCell="A17">
      <selection activeCell="A3" sqref="A3:P3"/>
    </sheetView>
  </sheetViews>
  <sheetFormatPr defaultColWidth="9.00390625" defaultRowHeight="14.25"/>
  <cols>
    <col min="1" max="1" width="7.125" style="41" customWidth="1"/>
    <col min="2" max="2" width="15.75390625" style="41" customWidth="1"/>
    <col min="3" max="3" width="12.625" style="41" customWidth="1"/>
    <col min="4" max="5" width="5.875" style="41" customWidth="1"/>
    <col min="6" max="6" width="7.50390625" style="41" customWidth="1"/>
    <col min="7" max="7" width="9.375" style="41" customWidth="1"/>
    <col min="8" max="8" width="10.625" style="41" customWidth="1"/>
    <col min="9" max="9" width="18.50390625" style="41" customWidth="1"/>
    <col min="10" max="10" width="5.625" style="42" customWidth="1"/>
    <col min="11" max="11" width="14.50390625" style="41" customWidth="1"/>
    <col min="12" max="12" width="5.75390625" style="41" customWidth="1"/>
    <col min="13" max="13" width="6.50390625" style="41" customWidth="1"/>
    <col min="14" max="14" width="13.75390625" style="41" customWidth="1"/>
    <col min="15" max="15" width="7.25390625" style="41" customWidth="1"/>
    <col min="16" max="16" width="11.125" style="41" customWidth="1"/>
    <col min="17" max="16384" width="9.00390625" style="26" customWidth="1"/>
  </cols>
  <sheetData>
    <row r="2" spans="1:3" ht="14.25">
      <c r="A2" s="43" t="s">
        <v>0</v>
      </c>
      <c r="B2" s="44"/>
      <c r="C2" s="44"/>
    </row>
    <row r="3" spans="1:16" ht="36.75" customHeight="1">
      <c r="A3" s="45" t="s">
        <v>1</v>
      </c>
      <c r="B3" s="45"/>
      <c r="C3" s="45"/>
      <c r="D3" s="45"/>
      <c r="E3" s="45"/>
      <c r="F3" s="45"/>
      <c r="G3" s="45"/>
      <c r="H3" s="45"/>
      <c r="I3" s="45"/>
      <c r="J3" s="45"/>
      <c r="K3" s="45"/>
      <c r="L3" s="45"/>
      <c r="M3" s="45"/>
      <c r="N3" s="45"/>
      <c r="O3" s="45"/>
      <c r="P3" s="45"/>
    </row>
    <row r="4" spans="1:16" ht="14.25">
      <c r="A4" s="46" t="s">
        <v>2</v>
      </c>
      <c r="B4" s="47" t="s">
        <v>3</v>
      </c>
      <c r="C4" s="48" t="s">
        <v>4</v>
      </c>
      <c r="D4" s="49" t="s">
        <v>5</v>
      </c>
      <c r="E4" s="49" t="s">
        <v>6</v>
      </c>
      <c r="F4" s="46" t="s">
        <v>7</v>
      </c>
      <c r="G4" s="46"/>
      <c r="H4" s="46"/>
      <c r="I4" s="46"/>
      <c r="J4" s="49" t="s">
        <v>8</v>
      </c>
      <c r="K4" s="49"/>
      <c r="L4" s="49"/>
      <c r="M4" s="49"/>
      <c r="N4" s="63" t="s">
        <v>9</v>
      </c>
      <c r="O4" s="64"/>
      <c r="P4" s="49" t="s">
        <v>10</v>
      </c>
    </row>
    <row r="5" spans="1:16" ht="14.25">
      <c r="A5" s="46"/>
      <c r="B5" s="47"/>
      <c r="C5" s="50"/>
      <c r="D5" s="49"/>
      <c r="E5" s="49"/>
      <c r="F5" s="49" t="s">
        <v>11</v>
      </c>
      <c r="G5" s="49" t="s">
        <v>12</v>
      </c>
      <c r="H5" s="49" t="s">
        <v>13</v>
      </c>
      <c r="I5" s="65" t="s">
        <v>14</v>
      </c>
      <c r="J5" s="49" t="s">
        <v>15</v>
      </c>
      <c r="K5" s="49" t="s">
        <v>16</v>
      </c>
      <c r="L5" s="49" t="s">
        <v>17</v>
      </c>
      <c r="M5" s="49" t="s">
        <v>18</v>
      </c>
      <c r="N5" s="66" t="s">
        <v>19</v>
      </c>
      <c r="O5" s="66" t="s">
        <v>20</v>
      </c>
      <c r="P5" s="49"/>
    </row>
    <row r="6" spans="1:16" ht="14.25">
      <c r="A6" s="46"/>
      <c r="B6" s="47"/>
      <c r="C6" s="51"/>
      <c r="D6" s="49"/>
      <c r="E6" s="49"/>
      <c r="F6" s="49"/>
      <c r="G6" s="49"/>
      <c r="H6" s="49"/>
      <c r="I6" s="67"/>
      <c r="J6" s="49"/>
      <c r="K6" s="49"/>
      <c r="L6" s="49"/>
      <c r="M6" s="49"/>
      <c r="N6" s="68"/>
      <c r="O6" s="68"/>
      <c r="P6" s="49"/>
    </row>
    <row r="7" spans="1:16" s="24" customFormat="1" ht="12.75" customHeight="1">
      <c r="A7" s="35">
        <f>MAX(A$5:A6)+1</f>
        <v>1</v>
      </c>
      <c r="B7" s="35" t="s">
        <v>21</v>
      </c>
      <c r="C7" s="35" t="s">
        <v>22</v>
      </c>
      <c r="D7" s="35">
        <v>2015</v>
      </c>
      <c r="E7" s="35">
        <v>1</v>
      </c>
      <c r="F7" s="35" t="s">
        <v>23</v>
      </c>
      <c r="G7" s="35" t="s">
        <v>24</v>
      </c>
      <c r="H7" s="35" t="s">
        <v>25</v>
      </c>
      <c r="I7" s="37" t="s">
        <v>26</v>
      </c>
      <c r="J7" s="35" t="s">
        <v>27</v>
      </c>
      <c r="K7" s="35" t="s">
        <v>28</v>
      </c>
      <c r="L7" s="35">
        <v>0</v>
      </c>
      <c r="M7" s="35">
        <v>0</v>
      </c>
      <c r="N7" s="35" t="s">
        <v>29</v>
      </c>
      <c r="O7" s="35" t="s">
        <v>30</v>
      </c>
      <c r="P7" s="14">
        <v>18637864788</v>
      </c>
    </row>
    <row r="8" spans="1:16" s="24" customFormat="1" ht="12.75" customHeight="1">
      <c r="A8" s="35">
        <f>MAX(A$5:A7)+1</f>
        <v>2</v>
      </c>
      <c r="B8" s="84" t="s">
        <v>31</v>
      </c>
      <c r="C8" s="35" t="s">
        <v>32</v>
      </c>
      <c r="D8" s="35">
        <v>2018</v>
      </c>
      <c r="E8" s="35">
        <v>1</v>
      </c>
      <c r="F8" s="35" t="s">
        <v>33</v>
      </c>
      <c r="G8" s="35" t="s">
        <v>34</v>
      </c>
      <c r="H8" s="35" t="s">
        <v>25</v>
      </c>
      <c r="I8" s="69" t="s">
        <v>35</v>
      </c>
      <c r="J8" s="35" t="s">
        <v>36</v>
      </c>
      <c r="K8" s="35" t="s">
        <v>37</v>
      </c>
      <c r="L8" s="35">
        <v>0</v>
      </c>
      <c r="M8" s="35">
        <v>0</v>
      </c>
      <c r="N8" s="35" t="s">
        <v>38</v>
      </c>
      <c r="O8" s="35" t="s">
        <v>30</v>
      </c>
      <c r="P8" s="35">
        <v>18749881832</v>
      </c>
    </row>
    <row r="9" spans="1:16" s="24" customFormat="1" ht="12.75" customHeight="1">
      <c r="A9" s="35">
        <f>MAX(A$5:A8)+1</f>
        <v>3</v>
      </c>
      <c r="B9" s="84" t="s">
        <v>39</v>
      </c>
      <c r="C9" s="35" t="s">
        <v>40</v>
      </c>
      <c r="D9" s="35" t="s">
        <v>41</v>
      </c>
      <c r="E9" s="35">
        <v>3</v>
      </c>
      <c r="F9" s="35" t="s">
        <v>42</v>
      </c>
      <c r="G9" s="35" t="s">
        <v>24</v>
      </c>
      <c r="H9" s="35" t="s">
        <v>43</v>
      </c>
      <c r="I9" s="36" t="s">
        <v>44</v>
      </c>
      <c r="J9" s="35" t="s">
        <v>45</v>
      </c>
      <c r="K9" s="35" t="s">
        <v>46</v>
      </c>
      <c r="L9" s="35">
        <v>0</v>
      </c>
      <c r="M9" s="35">
        <v>0</v>
      </c>
      <c r="N9" s="35" t="s">
        <v>47</v>
      </c>
      <c r="O9" s="35" t="s">
        <v>48</v>
      </c>
      <c r="P9" s="70">
        <v>15093615204</v>
      </c>
    </row>
    <row r="10" spans="1:16" s="24" customFormat="1" ht="12.75" customHeight="1">
      <c r="A10" s="35"/>
      <c r="B10" s="35"/>
      <c r="C10" s="35"/>
      <c r="D10" s="35"/>
      <c r="E10" s="35"/>
      <c r="F10" s="35" t="s">
        <v>49</v>
      </c>
      <c r="G10" s="35" t="s">
        <v>50</v>
      </c>
      <c r="H10" s="35" t="s">
        <v>43</v>
      </c>
      <c r="I10" s="36" t="s">
        <v>51</v>
      </c>
      <c r="J10" s="35"/>
      <c r="K10" s="35"/>
      <c r="L10" s="35"/>
      <c r="M10" s="35"/>
      <c r="N10" s="35"/>
      <c r="O10" s="35"/>
      <c r="P10" s="71"/>
    </row>
    <row r="11" spans="1:16" s="24" customFormat="1" ht="12.75" customHeight="1">
      <c r="A11" s="35"/>
      <c r="B11" s="35"/>
      <c r="C11" s="35"/>
      <c r="D11" s="35"/>
      <c r="E11" s="35"/>
      <c r="F11" s="35" t="s">
        <v>52</v>
      </c>
      <c r="G11" s="35" t="s">
        <v>53</v>
      </c>
      <c r="H11" s="35" t="s">
        <v>43</v>
      </c>
      <c r="I11" s="36" t="s">
        <v>54</v>
      </c>
      <c r="J11" s="35"/>
      <c r="K11" s="35"/>
      <c r="L11" s="35"/>
      <c r="M11" s="35"/>
      <c r="N11" s="35"/>
      <c r="O11" s="35"/>
      <c r="P11" s="72"/>
    </row>
    <row r="12" spans="1:16" s="24" customFormat="1" ht="12.75" customHeight="1">
      <c r="A12" s="35">
        <f>MAX(A$5:A11)+1</f>
        <v>4</v>
      </c>
      <c r="B12" s="84" t="s">
        <v>55</v>
      </c>
      <c r="C12" s="35" t="s">
        <v>56</v>
      </c>
      <c r="D12" s="35" t="s">
        <v>41</v>
      </c>
      <c r="E12" s="35">
        <v>4</v>
      </c>
      <c r="F12" s="35" t="s">
        <v>57</v>
      </c>
      <c r="G12" s="35" t="s">
        <v>58</v>
      </c>
      <c r="H12" s="35" t="s">
        <v>25</v>
      </c>
      <c r="I12" s="36" t="s">
        <v>59</v>
      </c>
      <c r="J12" s="35" t="s">
        <v>60</v>
      </c>
      <c r="K12" s="35" t="s">
        <v>61</v>
      </c>
      <c r="L12" s="35">
        <v>0</v>
      </c>
      <c r="M12" s="35">
        <v>0</v>
      </c>
      <c r="N12" s="35" t="s">
        <v>62</v>
      </c>
      <c r="O12" s="35" t="s">
        <v>48</v>
      </c>
      <c r="P12" s="70">
        <v>15737825361</v>
      </c>
    </row>
    <row r="13" spans="1:16" s="24" customFormat="1" ht="12.75" customHeight="1">
      <c r="A13" s="35"/>
      <c r="B13" s="35"/>
      <c r="C13" s="35"/>
      <c r="D13" s="35"/>
      <c r="E13" s="35"/>
      <c r="F13" s="35" t="s">
        <v>63</v>
      </c>
      <c r="G13" s="35" t="s">
        <v>64</v>
      </c>
      <c r="H13" s="35" t="s">
        <v>25</v>
      </c>
      <c r="I13" s="36" t="s">
        <v>65</v>
      </c>
      <c r="J13" s="35"/>
      <c r="K13" s="35"/>
      <c r="L13" s="35">
        <v>0</v>
      </c>
      <c r="M13" s="35">
        <v>0</v>
      </c>
      <c r="N13" s="35"/>
      <c r="O13" s="35"/>
      <c r="P13" s="71"/>
    </row>
    <row r="14" spans="1:16" s="24" customFormat="1" ht="12.75" customHeight="1">
      <c r="A14" s="35"/>
      <c r="B14" s="35"/>
      <c r="C14" s="35"/>
      <c r="D14" s="35"/>
      <c r="E14" s="35"/>
      <c r="F14" s="35" t="s">
        <v>66</v>
      </c>
      <c r="G14" s="35" t="s">
        <v>67</v>
      </c>
      <c r="H14" s="35" t="s">
        <v>25</v>
      </c>
      <c r="I14" s="36" t="s">
        <v>68</v>
      </c>
      <c r="J14" s="35"/>
      <c r="K14" s="35"/>
      <c r="L14" s="35">
        <v>0</v>
      </c>
      <c r="M14" s="35">
        <v>0</v>
      </c>
      <c r="N14" s="35"/>
      <c r="O14" s="35"/>
      <c r="P14" s="71"/>
    </row>
    <row r="15" spans="1:16" s="24" customFormat="1" ht="12.75" customHeight="1">
      <c r="A15" s="35"/>
      <c r="B15" s="35"/>
      <c r="C15" s="35"/>
      <c r="D15" s="35"/>
      <c r="E15" s="35"/>
      <c r="F15" s="35" t="s">
        <v>69</v>
      </c>
      <c r="G15" s="35" t="s">
        <v>70</v>
      </c>
      <c r="H15" s="35" t="s">
        <v>25</v>
      </c>
      <c r="I15" s="36" t="s">
        <v>71</v>
      </c>
      <c r="J15" s="35"/>
      <c r="K15" s="35"/>
      <c r="L15" s="35">
        <v>0</v>
      </c>
      <c r="M15" s="35">
        <v>0</v>
      </c>
      <c r="N15" s="35"/>
      <c r="O15" s="35"/>
      <c r="P15" s="72"/>
    </row>
    <row r="16" spans="1:16" s="24" customFormat="1" ht="12.75" customHeight="1">
      <c r="A16" s="52">
        <f>MAX(A$5:A15)+1</f>
        <v>5</v>
      </c>
      <c r="B16" s="85" t="s">
        <v>72</v>
      </c>
      <c r="C16" s="35" t="s">
        <v>73</v>
      </c>
      <c r="D16" s="52" t="s">
        <v>41</v>
      </c>
      <c r="E16" s="52">
        <v>1</v>
      </c>
      <c r="F16" s="35" t="s">
        <v>74</v>
      </c>
      <c r="G16" s="35" t="s">
        <v>50</v>
      </c>
      <c r="H16" s="35" t="s">
        <v>25</v>
      </c>
      <c r="I16" s="36" t="s">
        <v>75</v>
      </c>
      <c r="J16" s="35" t="s">
        <v>45</v>
      </c>
      <c r="K16" s="35" t="s">
        <v>76</v>
      </c>
      <c r="L16" s="35">
        <v>0</v>
      </c>
      <c r="M16" s="35">
        <v>0</v>
      </c>
      <c r="N16" s="35" t="s">
        <v>77</v>
      </c>
      <c r="O16" s="35" t="s">
        <v>30</v>
      </c>
      <c r="P16" s="14">
        <v>18236585325</v>
      </c>
    </row>
    <row r="17" spans="1:16" s="24" customFormat="1" ht="12.75" customHeight="1">
      <c r="A17" s="14">
        <f>MAX(A$5:A16)+1</f>
        <v>6</v>
      </c>
      <c r="B17" s="86" t="s">
        <v>78</v>
      </c>
      <c r="C17" s="53" t="s">
        <v>79</v>
      </c>
      <c r="D17" s="14">
        <v>2019</v>
      </c>
      <c r="E17" s="14">
        <v>4</v>
      </c>
      <c r="F17" s="14" t="s">
        <v>80</v>
      </c>
      <c r="G17" s="14" t="s">
        <v>81</v>
      </c>
      <c r="H17" s="14" t="s">
        <v>82</v>
      </c>
      <c r="I17" s="73" t="s">
        <v>83</v>
      </c>
      <c r="J17" s="14" t="s">
        <v>36</v>
      </c>
      <c r="K17" s="14" t="s">
        <v>84</v>
      </c>
      <c r="L17" s="14">
        <v>0</v>
      </c>
      <c r="M17" s="14">
        <v>0</v>
      </c>
      <c r="N17" s="53" t="s">
        <v>85</v>
      </c>
      <c r="O17" s="53" t="s">
        <v>48</v>
      </c>
      <c r="P17" s="14">
        <v>18937808530</v>
      </c>
    </row>
    <row r="18" spans="1:16" s="24" customFormat="1" ht="12.75" customHeight="1">
      <c r="A18" s="14"/>
      <c r="B18" s="14"/>
      <c r="C18" s="54"/>
      <c r="D18" s="14"/>
      <c r="E18" s="14"/>
      <c r="F18" s="14" t="s">
        <v>86</v>
      </c>
      <c r="G18" s="14" t="s">
        <v>87</v>
      </c>
      <c r="H18" s="14" t="s">
        <v>43</v>
      </c>
      <c r="I18" s="74" t="s">
        <v>88</v>
      </c>
      <c r="J18" s="14"/>
      <c r="K18" s="14"/>
      <c r="L18" s="14"/>
      <c r="M18" s="14"/>
      <c r="N18" s="54"/>
      <c r="O18" s="54"/>
      <c r="P18" s="14"/>
    </row>
    <row r="19" spans="1:16" s="24" customFormat="1" ht="12.75" customHeight="1">
      <c r="A19" s="14"/>
      <c r="B19" s="14"/>
      <c r="C19" s="54"/>
      <c r="D19" s="14"/>
      <c r="E19" s="14"/>
      <c r="F19" s="14" t="s">
        <v>89</v>
      </c>
      <c r="G19" s="14" t="s">
        <v>67</v>
      </c>
      <c r="H19" s="14" t="s">
        <v>25</v>
      </c>
      <c r="I19" s="74" t="s">
        <v>90</v>
      </c>
      <c r="J19" s="14"/>
      <c r="K19" s="14"/>
      <c r="L19" s="14"/>
      <c r="M19" s="14"/>
      <c r="N19" s="54"/>
      <c r="O19" s="54"/>
      <c r="P19" s="14"/>
    </row>
    <row r="20" spans="1:16" s="24" customFormat="1" ht="12.75" customHeight="1">
      <c r="A20" s="14"/>
      <c r="B20" s="14"/>
      <c r="C20" s="55"/>
      <c r="D20" s="14"/>
      <c r="E20" s="14"/>
      <c r="F20" s="14" t="s">
        <v>91</v>
      </c>
      <c r="G20" s="14" t="s">
        <v>92</v>
      </c>
      <c r="H20" s="14" t="s">
        <v>25</v>
      </c>
      <c r="I20" s="75" t="s">
        <v>93</v>
      </c>
      <c r="J20" s="14"/>
      <c r="K20" s="14"/>
      <c r="L20" s="14"/>
      <c r="M20" s="14"/>
      <c r="N20" s="55"/>
      <c r="O20" s="55"/>
      <c r="P20" s="14"/>
    </row>
    <row r="21" spans="1:16" s="24" customFormat="1" ht="12.75" customHeight="1">
      <c r="A21" s="14">
        <f>MAX(A$5:A20)+1</f>
        <v>7</v>
      </c>
      <c r="B21" s="86" t="s">
        <v>94</v>
      </c>
      <c r="C21" s="53" t="s">
        <v>79</v>
      </c>
      <c r="D21" s="14">
        <v>2019</v>
      </c>
      <c r="E21" s="14">
        <v>4</v>
      </c>
      <c r="F21" s="14" t="s">
        <v>95</v>
      </c>
      <c r="G21" s="14" t="s">
        <v>67</v>
      </c>
      <c r="H21" s="14" t="s">
        <v>25</v>
      </c>
      <c r="I21" s="73" t="s">
        <v>96</v>
      </c>
      <c r="J21" s="14" t="s">
        <v>36</v>
      </c>
      <c r="K21" s="14" t="s">
        <v>84</v>
      </c>
      <c r="L21" s="14">
        <v>0</v>
      </c>
      <c r="M21" s="14">
        <v>0</v>
      </c>
      <c r="N21" s="70" t="s">
        <v>97</v>
      </c>
      <c r="O21" s="70" t="s">
        <v>48</v>
      </c>
      <c r="P21" s="14">
        <v>13598409841</v>
      </c>
    </row>
    <row r="22" spans="1:16" s="24" customFormat="1" ht="12.75" customHeight="1">
      <c r="A22" s="14"/>
      <c r="B22" s="14"/>
      <c r="C22" s="54"/>
      <c r="D22" s="14"/>
      <c r="E22" s="14"/>
      <c r="F22" s="14" t="s">
        <v>98</v>
      </c>
      <c r="G22" s="14" t="s">
        <v>70</v>
      </c>
      <c r="H22" s="14" t="s">
        <v>43</v>
      </c>
      <c r="I22" s="74" t="s">
        <v>99</v>
      </c>
      <c r="J22" s="14"/>
      <c r="K22" s="14"/>
      <c r="L22" s="14"/>
      <c r="M22" s="14"/>
      <c r="N22" s="71"/>
      <c r="O22" s="71"/>
      <c r="P22" s="14"/>
    </row>
    <row r="23" spans="1:16" s="24" customFormat="1" ht="12.75" customHeight="1">
      <c r="A23" s="14"/>
      <c r="B23" s="14"/>
      <c r="C23" s="54"/>
      <c r="D23" s="14"/>
      <c r="E23" s="14"/>
      <c r="F23" s="14" t="s">
        <v>100</v>
      </c>
      <c r="G23" s="14" t="s">
        <v>101</v>
      </c>
      <c r="H23" s="14" t="s">
        <v>25</v>
      </c>
      <c r="I23" s="74" t="s">
        <v>102</v>
      </c>
      <c r="J23" s="14"/>
      <c r="K23" s="14"/>
      <c r="L23" s="14"/>
      <c r="M23" s="14"/>
      <c r="N23" s="71"/>
      <c r="O23" s="71"/>
      <c r="P23" s="14"/>
    </row>
    <row r="24" spans="1:16" s="24" customFormat="1" ht="12.75" customHeight="1">
      <c r="A24" s="14"/>
      <c r="B24" s="14"/>
      <c r="C24" s="55"/>
      <c r="D24" s="14"/>
      <c r="E24" s="14"/>
      <c r="F24" s="14" t="s">
        <v>103</v>
      </c>
      <c r="G24" s="14" t="s">
        <v>101</v>
      </c>
      <c r="H24" s="14" t="s">
        <v>25</v>
      </c>
      <c r="I24" s="75" t="s">
        <v>104</v>
      </c>
      <c r="J24" s="14"/>
      <c r="K24" s="14"/>
      <c r="L24" s="14"/>
      <c r="M24" s="14"/>
      <c r="N24" s="72"/>
      <c r="O24" s="72"/>
      <c r="P24" s="14"/>
    </row>
    <row r="25" spans="1:16" s="24" customFormat="1" ht="12.75" customHeight="1">
      <c r="A25" s="14">
        <f>MAX(A$5:A24)+1</f>
        <v>8</v>
      </c>
      <c r="B25" s="86" t="s">
        <v>105</v>
      </c>
      <c r="C25" s="53" t="s">
        <v>79</v>
      </c>
      <c r="D25" s="14">
        <v>2019</v>
      </c>
      <c r="E25" s="14">
        <v>3</v>
      </c>
      <c r="F25" s="14" t="s">
        <v>106</v>
      </c>
      <c r="G25" s="14" t="s">
        <v>67</v>
      </c>
      <c r="H25" s="14" t="s">
        <v>25</v>
      </c>
      <c r="I25" s="73" t="s">
        <v>107</v>
      </c>
      <c r="J25" s="14" t="s">
        <v>36</v>
      </c>
      <c r="K25" s="14" t="s">
        <v>84</v>
      </c>
      <c r="L25" s="14">
        <v>0</v>
      </c>
      <c r="M25" s="14">
        <v>0</v>
      </c>
      <c r="N25" s="53" t="s">
        <v>108</v>
      </c>
      <c r="O25" s="53" t="s">
        <v>48</v>
      </c>
      <c r="P25" s="14">
        <v>13603997285</v>
      </c>
    </row>
    <row r="26" spans="1:16" s="24" customFormat="1" ht="12.75" customHeight="1">
      <c r="A26" s="14"/>
      <c r="B26" s="14"/>
      <c r="C26" s="54"/>
      <c r="D26" s="14"/>
      <c r="E26" s="14"/>
      <c r="F26" s="14" t="s">
        <v>109</v>
      </c>
      <c r="G26" s="14" t="s">
        <v>87</v>
      </c>
      <c r="H26" s="14" t="s">
        <v>25</v>
      </c>
      <c r="I26" s="74" t="s">
        <v>110</v>
      </c>
      <c r="J26" s="14"/>
      <c r="K26" s="14"/>
      <c r="L26" s="14"/>
      <c r="M26" s="14"/>
      <c r="N26" s="54"/>
      <c r="O26" s="54"/>
      <c r="P26" s="14"/>
    </row>
    <row r="27" spans="1:16" s="24" customFormat="1" ht="12.75" customHeight="1">
      <c r="A27" s="14"/>
      <c r="B27" s="14"/>
      <c r="C27" s="55"/>
      <c r="D27" s="14"/>
      <c r="E27" s="14"/>
      <c r="F27" s="14" t="s">
        <v>111</v>
      </c>
      <c r="G27" s="14" t="s">
        <v>101</v>
      </c>
      <c r="H27" s="14" t="s">
        <v>25</v>
      </c>
      <c r="I27" s="75" t="s">
        <v>112</v>
      </c>
      <c r="J27" s="14"/>
      <c r="K27" s="14"/>
      <c r="L27" s="14"/>
      <c r="M27" s="14"/>
      <c r="N27" s="55"/>
      <c r="O27" s="55"/>
      <c r="P27" s="14"/>
    </row>
    <row r="28" spans="1:16" s="24" customFormat="1" ht="12.75" customHeight="1">
      <c r="A28" s="14">
        <f>MAX(A$5:A27)+1</f>
        <v>9</v>
      </c>
      <c r="B28" s="86" t="s">
        <v>113</v>
      </c>
      <c r="C28" s="53" t="s">
        <v>79</v>
      </c>
      <c r="D28" s="14">
        <v>2019</v>
      </c>
      <c r="E28" s="14">
        <v>3</v>
      </c>
      <c r="F28" s="14" t="s">
        <v>114</v>
      </c>
      <c r="G28" s="14" t="s">
        <v>81</v>
      </c>
      <c r="H28" s="14" t="s">
        <v>82</v>
      </c>
      <c r="I28" s="73" t="s">
        <v>115</v>
      </c>
      <c r="J28" s="14" t="s">
        <v>36</v>
      </c>
      <c r="K28" s="14" t="s">
        <v>116</v>
      </c>
      <c r="L28" s="14">
        <v>0</v>
      </c>
      <c r="M28" s="14">
        <v>0</v>
      </c>
      <c r="N28" s="53" t="s">
        <v>117</v>
      </c>
      <c r="O28" s="53" t="s">
        <v>48</v>
      </c>
      <c r="P28" s="14">
        <v>18638875107</v>
      </c>
    </row>
    <row r="29" spans="1:16" s="24" customFormat="1" ht="12.75" customHeight="1">
      <c r="A29" s="14"/>
      <c r="B29" s="14"/>
      <c r="C29" s="54"/>
      <c r="D29" s="14"/>
      <c r="E29" s="14"/>
      <c r="F29" s="14" t="s">
        <v>118</v>
      </c>
      <c r="G29" s="14" t="s">
        <v>119</v>
      </c>
      <c r="H29" s="14" t="s">
        <v>25</v>
      </c>
      <c r="I29" s="74" t="s">
        <v>120</v>
      </c>
      <c r="J29" s="14"/>
      <c r="K29" s="14"/>
      <c r="L29" s="14"/>
      <c r="M29" s="14"/>
      <c r="N29" s="54"/>
      <c r="O29" s="54"/>
      <c r="P29" s="14"/>
    </row>
    <row r="30" spans="1:16" s="24" customFormat="1" ht="12.75" customHeight="1">
      <c r="A30" s="14"/>
      <c r="B30" s="14"/>
      <c r="C30" s="55"/>
      <c r="D30" s="14"/>
      <c r="E30" s="14"/>
      <c r="F30" s="14" t="s">
        <v>121</v>
      </c>
      <c r="G30" s="14" t="s">
        <v>122</v>
      </c>
      <c r="H30" s="14" t="s">
        <v>25</v>
      </c>
      <c r="I30" s="75" t="s">
        <v>123</v>
      </c>
      <c r="J30" s="14"/>
      <c r="K30" s="14"/>
      <c r="L30" s="14"/>
      <c r="M30" s="14"/>
      <c r="N30" s="55"/>
      <c r="O30" s="55"/>
      <c r="P30" s="14"/>
    </row>
    <row r="31" spans="1:16" s="24" customFormat="1" ht="12.75" customHeight="1">
      <c r="A31" s="14">
        <f>MAX(A$5:A30)+1</f>
        <v>10</v>
      </c>
      <c r="B31" s="86" t="s">
        <v>124</v>
      </c>
      <c r="C31" s="53" t="s">
        <v>79</v>
      </c>
      <c r="D31" s="14">
        <v>2019</v>
      </c>
      <c r="E31" s="14">
        <v>2</v>
      </c>
      <c r="F31" s="14" t="s">
        <v>125</v>
      </c>
      <c r="G31" s="14" t="s">
        <v>81</v>
      </c>
      <c r="H31" s="14" t="s">
        <v>25</v>
      </c>
      <c r="I31" s="73" t="s">
        <v>126</v>
      </c>
      <c r="J31" s="14" t="s">
        <v>36</v>
      </c>
      <c r="K31" s="14" t="s">
        <v>127</v>
      </c>
      <c r="L31" s="14">
        <v>0</v>
      </c>
      <c r="M31" s="14">
        <v>0</v>
      </c>
      <c r="N31" s="70" t="s">
        <v>128</v>
      </c>
      <c r="O31" s="70" t="s">
        <v>48</v>
      </c>
      <c r="P31" s="23" t="s">
        <v>129</v>
      </c>
    </row>
    <row r="32" spans="1:16" s="24" customFormat="1" ht="12.75" customHeight="1">
      <c r="A32" s="14"/>
      <c r="B32" s="14"/>
      <c r="C32" s="55"/>
      <c r="D32" s="14"/>
      <c r="E32" s="14"/>
      <c r="F32" s="14" t="s">
        <v>130</v>
      </c>
      <c r="G32" s="14" t="s">
        <v>119</v>
      </c>
      <c r="H32" s="14" t="s">
        <v>25</v>
      </c>
      <c r="I32" s="75" t="s">
        <v>131</v>
      </c>
      <c r="J32" s="14"/>
      <c r="K32" s="14"/>
      <c r="L32" s="14"/>
      <c r="M32" s="14"/>
      <c r="N32" s="72"/>
      <c r="O32" s="72"/>
      <c r="P32" s="23"/>
    </row>
    <row r="33" spans="1:16" s="1" customFormat="1" ht="12.75" customHeight="1">
      <c r="A33" s="14">
        <f>MAX(A$5:A32)+1</f>
        <v>11</v>
      </c>
      <c r="B33" s="86" t="s">
        <v>132</v>
      </c>
      <c r="C33" s="14" t="s">
        <v>79</v>
      </c>
      <c r="D33" s="14">
        <v>2020</v>
      </c>
      <c r="E33" s="14">
        <v>3</v>
      </c>
      <c r="F33" s="14" t="s">
        <v>133</v>
      </c>
      <c r="G33" s="14" t="s">
        <v>134</v>
      </c>
      <c r="H33" s="14" t="s">
        <v>25</v>
      </c>
      <c r="I33" s="23" t="s">
        <v>135</v>
      </c>
      <c r="J33" s="14" t="s">
        <v>36</v>
      </c>
      <c r="K33" s="14" t="s">
        <v>136</v>
      </c>
      <c r="L33" s="14">
        <v>0</v>
      </c>
      <c r="M33" s="14">
        <v>0</v>
      </c>
      <c r="N33" s="14" t="s">
        <v>137</v>
      </c>
      <c r="O33" s="14" t="s">
        <v>48</v>
      </c>
      <c r="P33" s="14">
        <v>13782038585</v>
      </c>
    </row>
    <row r="34" spans="1:16" s="1" customFormat="1" ht="12.75" customHeight="1">
      <c r="A34" s="14"/>
      <c r="B34" s="14"/>
      <c r="C34" s="14"/>
      <c r="D34" s="14"/>
      <c r="E34" s="14"/>
      <c r="F34" s="14" t="s">
        <v>138</v>
      </c>
      <c r="G34" s="14" t="s">
        <v>81</v>
      </c>
      <c r="H34" s="14" t="s">
        <v>25</v>
      </c>
      <c r="I34" s="23" t="s">
        <v>139</v>
      </c>
      <c r="J34" s="14"/>
      <c r="K34" s="14"/>
      <c r="L34" s="14"/>
      <c r="M34" s="14"/>
      <c r="N34" s="14"/>
      <c r="O34" s="14"/>
      <c r="P34" s="14"/>
    </row>
    <row r="35" spans="1:16" s="1" customFormat="1" ht="12.75" customHeight="1">
      <c r="A35" s="14"/>
      <c r="B35" s="14"/>
      <c r="C35" s="14"/>
      <c r="D35" s="14"/>
      <c r="E35" s="14"/>
      <c r="F35" s="14" t="s">
        <v>140</v>
      </c>
      <c r="G35" s="14" t="s">
        <v>122</v>
      </c>
      <c r="H35" s="14" t="s">
        <v>25</v>
      </c>
      <c r="I35" s="23" t="s">
        <v>141</v>
      </c>
      <c r="J35" s="14"/>
      <c r="K35" s="14"/>
      <c r="L35" s="14"/>
      <c r="M35" s="14"/>
      <c r="N35" s="14"/>
      <c r="O35" s="14"/>
      <c r="P35" s="14"/>
    </row>
    <row r="36" spans="1:16" s="1" customFormat="1" ht="12.75" customHeight="1">
      <c r="A36" s="14">
        <f>MAX(A$5:A35)+1</f>
        <v>12</v>
      </c>
      <c r="B36" s="86" t="s">
        <v>142</v>
      </c>
      <c r="C36" s="14" t="s">
        <v>79</v>
      </c>
      <c r="D36" s="14">
        <v>2020</v>
      </c>
      <c r="E36" s="14">
        <v>2</v>
      </c>
      <c r="F36" s="14" t="s">
        <v>143</v>
      </c>
      <c r="G36" s="14" t="s">
        <v>92</v>
      </c>
      <c r="H36" s="14" t="s">
        <v>25</v>
      </c>
      <c r="I36" s="23" t="s">
        <v>144</v>
      </c>
      <c r="J36" s="14" t="s">
        <v>36</v>
      </c>
      <c r="K36" s="14" t="s">
        <v>145</v>
      </c>
      <c r="L36" s="14">
        <v>0</v>
      </c>
      <c r="M36" s="14">
        <v>0</v>
      </c>
      <c r="N36" s="14" t="s">
        <v>146</v>
      </c>
      <c r="O36" s="14" t="s">
        <v>48</v>
      </c>
      <c r="P36" s="23" t="s">
        <v>147</v>
      </c>
    </row>
    <row r="37" spans="1:16" s="1" customFormat="1" ht="12.75" customHeight="1">
      <c r="A37" s="14"/>
      <c r="B37" s="14"/>
      <c r="C37" s="14"/>
      <c r="D37" s="14"/>
      <c r="E37" s="14"/>
      <c r="F37" s="14" t="s">
        <v>148</v>
      </c>
      <c r="G37" s="14" t="s">
        <v>149</v>
      </c>
      <c r="H37" s="14" t="s">
        <v>25</v>
      </c>
      <c r="I37" s="23" t="s">
        <v>150</v>
      </c>
      <c r="J37" s="14"/>
      <c r="K37" s="14"/>
      <c r="L37" s="14"/>
      <c r="M37" s="14"/>
      <c r="N37" s="14"/>
      <c r="O37" s="14"/>
      <c r="P37" s="23"/>
    </row>
    <row r="38" spans="1:16" s="1" customFormat="1" ht="12.75" customHeight="1">
      <c r="A38" s="14">
        <f>MAX(A$5:A37)+1</f>
        <v>13</v>
      </c>
      <c r="B38" s="86" t="s">
        <v>151</v>
      </c>
      <c r="C38" s="14" t="s">
        <v>152</v>
      </c>
      <c r="D38" s="14">
        <v>2020</v>
      </c>
      <c r="E38" s="14">
        <v>1</v>
      </c>
      <c r="F38" s="14" t="s">
        <v>153</v>
      </c>
      <c r="G38" s="14" t="s">
        <v>81</v>
      </c>
      <c r="H38" s="14" t="s">
        <v>82</v>
      </c>
      <c r="I38" s="23" t="s">
        <v>154</v>
      </c>
      <c r="J38" s="14" t="s">
        <v>36</v>
      </c>
      <c r="K38" s="14" t="s">
        <v>155</v>
      </c>
      <c r="L38" s="14">
        <v>0</v>
      </c>
      <c r="M38" s="14">
        <v>0</v>
      </c>
      <c r="N38" s="14" t="s">
        <v>156</v>
      </c>
      <c r="O38" s="14" t="s">
        <v>30</v>
      </c>
      <c r="P38" s="14">
        <v>15938577755</v>
      </c>
    </row>
    <row r="39" spans="1:16" s="1" customFormat="1" ht="15.75" customHeight="1">
      <c r="A39" s="21">
        <f>MAX(A$5:A38)+1</f>
        <v>14</v>
      </c>
      <c r="B39" s="87" t="s">
        <v>157</v>
      </c>
      <c r="C39" s="56" t="s">
        <v>158</v>
      </c>
      <c r="D39" s="21">
        <v>2021</v>
      </c>
      <c r="E39" s="21">
        <v>3</v>
      </c>
      <c r="F39" s="21" t="s">
        <v>159</v>
      </c>
      <c r="G39" s="21" t="s">
        <v>160</v>
      </c>
      <c r="H39" s="21" t="s">
        <v>25</v>
      </c>
      <c r="I39" s="76" t="s">
        <v>161</v>
      </c>
      <c r="J39" s="14" t="s">
        <v>162</v>
      </c>
      <c r="K39" s="14" t="s">
        <v>163</v>
      </c>
      <c r="L39" s="21">
        <v>0</v>
      </c>
      <c r="M39" s="21">
        <v>0</v>
      </c>
      <c r="N39" s="77" t="s">
        <v>164</v>
      </c>
      <c r="O39" s="77" t="s">
        <v>30</v>
      </c>
      <c r="P39" s="21">
        <v>17530386555</v>
      </c>
    </row>
    <row r="40" spans="1:16" s="1" customFormat="1" ht="15.75" customHeight="1">
      <c r="A40" s="21"/>
      <c r="B40" s="21"/>
      <c r="C40" s="57"/>
      <c r="D40" s="21"/>
      <c r="E40" s="21"/>
      <c r="F40" s="21" t="s">
        <v>165</v>
      </c>
      <c r="G40" s="21" t="s">
        <v>81</v>
      </c>
      <c r="H40" s="21" t="s">
        <v>43</v>
      </c>
      <c r="I40" s="23" t="s">
        <v>166</v>
      </c>
      <c r="J40" s="14"/>
      <c r="K40" s="14"/>
      <c r="L40" s="21"/>
      <c r="M40" s="21"/>
      <c r="N40" s="77"/>
      <c r="O40" s="77"/>
      <c r="P40" s="21"/>
    </row>
    <row r="41" spans="1:16" s="1" customFormat="1" ht="15.75" customHeight="1">
      <c r="A41" s="21"/>
      <c r="B41" s="21"/>
      <c r="C41" s="58"/>
      <c r="D41" s="21"/>
      <c r="E41" s="21"/>
      <c r="F41" s="21" t="s">
        <v>167</v>
      </c>
      <c r="G41" s="21"/>
      <c r="H41" s="21"/>
      <c r="I41" s="76" t="s">
        <v>168</v>
      </c>
      <c r="J41" s="14"/>
      <c r="K41" s="14"/>
      <c r="L41" s="21"/>
      <c r="M41" s="21"/>
      <c r="N41" s="77"/>
      <c r="O41" s="77"/>
      <c r="P41" s="21"/>
    </row>
    <row r="42" spans="1:16" s="1" customFormat="1" ht="15.75" customHeight="1">
      <c r="A42" s="21">
        <f>MAX(A$5:A41)+1</f>
        <v>15</v>
      </c>
      <c r="B42" s="87" t="s">
        <v>169</v>
      </c>
      <c r="C42" s="14" t="s">
        <v>158</v>
      </c>
      <c r="D42" s="21">
        <v>2021</v>
      </c>
      <c r="E42" s="21">
        <v>1</v>
      </c>
      <c r="F42" s="21" t="s">
        <v>170</v>
      </c>
      <c r="G42" s="21" t="s">
        <v>171</v>
      </c>
      <c r="H42" s="21" t="s">
        <v>25</v>
      </c>
      <c r="I42" s="76" t="s">
        <v>172</v>
      </c>
      <c r="J42" s="14" t="s">
        <v>162</v>
      </c>
      <c r="K42" s="14" t="s">
        <v>163</v>
      </c>
      <c r="L42" s="21">
        <v>0</v>
      </c>
      <c r="M42" s="21">
        <v>0</v>
      </c>
      <c r="N42" s="77" t="s">
        <v>173</v>
      </c>
      <c r="O42" s="77" t="s">
        <v>30</v>
      </c>
      <c r="P42" s="21">
        <v>19137801110</v>
      </c>
    </row>
    <row r="43" spans="1:16" s="40" customFormat="1" ht="14.25">
      <c r="A43" s="14">
        <f>MAX(A$4:A42)+1</f>
        <v>16</v>
      </c>
      <c r="B43" s="86" t="s">
        <v>174</v>
      </c>
      <c r="C43" s="59" t="s">
        <v>175</v>
      </c>
      <c r="D43" s="60" t="s">
        <v>176</v>
      </c>
      <c r="E43" s="61">
        <v>2</v>
      </c>
      <c r="F43" s="61" t="s">
        <v>177</v>
      </c>
      <c r="G43" s="61" t="s">
        <v>67</v>
      </c>
      <c r="H43" s="61" t="s">
        <v>25</v>
      </c>
      <c r="I43" s="78" t="s">
        <v>178</v>
      </c>
      <c r="J43" s="79" t="s">
        <v>179</v>
      </c>
      <c r="K43" s="79" t="s">
        <v>180</v>
      </c>
      <c r="L43" s="79">
        <v>0</v>
      </c>
      <c r="M43" s="79">
        <v>0</v>
      </c>
      <c r="N43" s="80" t="s">
        <v>181</v>
      </c>
      <c r="O43" s="80" t="s">
        <v>48</v>
      </c>
      <c r="P43" s="80" t="s">
        <v>182</v>
      </c>
    </row>
    <row r="44" spans="1:16" s="40" customFormat="1" ht="14.25">
      <c r="A44" s="14"/>
      <c r="B44" s="14"/>
      <c r="C44" s="62"/>
      <c r="D44" s="60"/>
      <c r="E44" s="61"/>
      <c r="F44" s="61" t="s">
        <v>183</v>
      </c>
      <c r="G44" s="61" t="s">
        <v>101</v>
      </c>
      <c r="H44" s="61" t="s">
        <v>25</v>
      </c>
      <c r="I44" s="81" t="s">
        <v>184</v>
      </c>
      <c r="J44" s="82"/>
      <c r="K44" s="82"/>
      <c r="L44" s="82"/>
      <c r="M44" s="82"/>
      <c r="N44" s="83"/>
      <c r="O44" s="83"/>
      <c r="P44" s="83"/>
    </row>
    <row r="45" spans="1:16" s="40" customFormat="1" ht="39" customHeight="1">
      <c r="A45" s="14">
        <f>MAX(A$4:A44)+1</f>
        <v>17</v>
      </c>
      <c r="B45" s="86" t="s">
        <v>185</v>
      </c>
      <c r="C45" s="14" t="s">
        <v>186</v>
      </c>
      <c r="D45" s="14">
        <v>2020</v>
      </c>
      <c r="E45" s="14">
        <v>1</v>
      </c>
      <c r="F45" s="14" t="s">
        <v>187</v>
      </c>
      <c r="G45" s="14" t="s">
        <v>67</v>
      </c>
      <c r="H45" s="14" t="s">
        <v>43</v>
      </c>
      <c r="I45" s="23" t="s">
        <v>188</v>
      </c>
      <c r="J45" s="14" t="s">
        <v>36</v>
      </c>
      <c r="K45" s="14" t="s">
        <v>189</v>
      </c>
      <c r="L45" s="14">
        <v>0</v>
      </c>
      <c r="M45" s="14">
        <v>0</v>
      </c>
      <c r="N45" s="14" t="s">
        <v>190</v>
      </c>
      <c r="O45" s="14" t="s">
        <v>30</v>
      </c>
      <c r="P45" s="14">
        <v>13137566444</v>
      </c>
    </row>
  </sheetData>
  <sheetProtection/>
  <mergeCells count="151">
    <mergeCell ref="A2:C2"/>
    <mergeCell ref="A3:P3"/>
    <mergeCell ref="F4:I4"/>
    <mergeCell ref="J4:M4"/>
    <mergeCell ref="N4:O4"/>
    <mergeCell ref="A4:A6"/>
    <mergeCell ref="A9:A11"/>
    <mergeCell ref="A12:A15"/>
    <mergeCell ref="A17:A20"/>
    <mergeCell ref="A21:A24"/>
    <mergeCell ref="A25:A27"/>
    <mergeCell ref="A28:A30"/>
    <mergeCell ref="A31:A32"/>
    <mergeCell ref="A33:A35"/>
    <mergeCell ref="A36:A37"/>
    <mergeCell ref="A39:A41"/>
    <mergeCell ref="A43:A44"/>
    <mergeCell ref="B4:B6"/>
    <mergeCell ref="B9:B11"/>
    <mergeCell ref="B12:B15"/>
    <mergeCell ref="B17:B20"/>
    <mergeCell ref="B21:B24"/>
    <mergeCell ref="B25:B27"/>
    <mergeCell ref="B28:B30"/>
    <mergeCell ref="B31:B32"/>
    <mergeCell ref="B33:B35"/>
    <mergeCell ref="B36:B37"/>
    <mergeCell ref="B39:B41"/>
    <mergeCell ref="B43:B44"/>
    <mergeCell ref="C4:C6"/>
    <mergeCell ref="C9:C11"/>
    <mergeCell ref="C12:C15"/>
    <mergeCell ref="C17:C20"/>
    <mergeCell ref="C21:C24"/>
    <mergeCell ref="C25:C27"/>
    <mergeCell ref="C28:C30"/>
    <mergeCell ref="C31:C32"/>
    <mergeCell ref="C33:C35"/>
    <mergeCell ref="C36:C37"/>
    <mergeCell ref="C39:C41"/>
    <mergeCell ref="C43:C44"/>
    <mergeCell ref="D4:D6"/>
    <mergeCell ref="D9:D11"/>
    <mergeCell ref="D12:D15"/>
    <mergeCell ref="D17:D20"/>
    <mergeCell ref="D21:D24"/>
    <mergeCell ref="D25:D27"/>
    <mergeCell ref="D28:D30"/>
    <mergeCell ref="D31:D32"/>
    <mergeCell ref="D33:D35"/>
    <mergeCell ref="D36:D37"/>
    <mergeCell ref="D39:D41"/>
    <mergeCell ref="D43:D44"/>
    <mergeCell ref="E4:E6"/>
    <mergeCell ref="E9:E11"/>
    <mergeCell ref="E12:E15"/>
    <mergeCell ref="E17:E20"/>
    <mergeCell ref="E21:E24"/>
    <mergeCell ref="E25:E27"/>
    <mergeCell ref="E28:E30"/>
    <mergeCell ref="E31:E32"/>
    <mergeCell ref="E33:E35"/>
    <mergeCell ref="E36:E37"/>
    <mergeCell ref="E39:E41"/>
    <mergeCell ref="E43:E44"/>
    <mergeCell ref="F5:F6"/>
    <mergeCell ref="G5:G6"/>
    <mergeCell ref="H5:H6"/>
    <mergeCell ref="I5:I6"/>
    <mergeCell ref="J5:J6"/>
    <mergeCell ref="J9:J11"/>
    <mergeCell ref="J12:J15"/>
    <mergeCell ref="J17:J20"/>
    <mergeCell ref="J21:J24"/>
    <mergeCell ref="J25:J27"/>
    <mergeCell ref="J28:J30"/>
    <mergeCell ref="J31:J32"/>
    <mergeCell ref="J33:J35"/>
    <mergeCell ref="J36:J37"/>
    <mergeCell ref="J39:J41"/>
    <mergeCell ref="J43:J44"/>
    <mergeCell ref="K5:K6"/>
    <mergeCell ref="K9:K11"/>
    <mergeCell ref="K12:K15"/>
    <mergeCell ref="K17:K20"/>
    <mergeCell ref="K21:K24"/>
    <mergeCell ref="K25:K27"/>
    <mergeCell ref="K28:K30"/>
    <mergeCell ref="K31:K32"/>
    <mergeCell ref="K33:K35"/>
    <mergeCell ref="K36:K37"/>
    <mergeCell ref="K39:K41"/>
    <mergeCell ref="K43:K44"/>
    <mergeCell ref="L5:L6"/>
    <mergeCell ref="L9:L11"/>
    <mergeCell ref="L17:L20"/>
    <mergeCell ref="L21:L24"/>
    <mergeCell ref="L25:L27"/>
    <mergeCell ref="L28:L30"/>
    <mergeCell ref="L31:L32"/>
    <mergeCell ref="L33:L35"/>
    <mergeCell ref="L36:L37"/>
    <mergeCell ref="L39:L41"/>
    <mergeCell ref="L43:L44"/>
    <mergeCell ref="M5:M6"/>
    <mergeCell ref="M9:M11"/>
    <mergeCell ref="M17:M20"/>
    <mergeCell ref="M21:M24"/>
    <mergeCell ref="M25:M27"/>
    <mergeCell ref="M28:M30"/>
    <mergeCell ref="M31:M32"/>
    <mergeCell ref="M33:M35"/>
    <mergeCell ref="M36:M37"/>
    <mergeCell ref="M39:M41"/>
    <mergeCell ref="M43:M44"/>
    <mergeCell ref="N5:N6"/>
    <mergeCell ref="N9:N11"/>
    <mergeCell ref="N12:N15"/>
    <mergeCell ref="N17:N20"/>
    <mergeCell ref="N21:N24"/>
    <mergeCell ref="N25:N27"/>
    <mergeCell ref="N28:N30"/>
    <mergeCell ref="N31:N32"/>
    <mergeCell ref="N33:N35"/>
    <mergeCell ref="N36:N37"/>
    <mergeCell ref="N39:N41"/>
    <mergeCell ref="N43:N44"/>
    <mergeCell ref="O5:O6"/>
    <mergeCell ref="O9:O11"/>
    <mergeCell ref="O12:O15"/>
    <mergeCell ref="O17:O20"/>
    <mergeCell ref="O21:O24"/>
    <mergeCell ref="O25:O27"/>
    <mergeCell ref="O28:O30"/>
    <mergeCell ref="O31:O32"/>
    <mergeCell ref="O33:O35"/>
    <mergeCell ref="O36:O37"/>
    <mergeCell ref="O39:O41"/>
    <mergeCell ref="O43:O44"/>
    <mergeCell ref="P4:P6"/>
    <mergeCell ref="P9:P11"/>
    <mergeCell ref="P12:P15"/>
    <mergeCell ref="P17:P20"/>
    <mergeCell ref="P21:P24"/>
    <mergeCell ref="P25:P27"/>
    <mergeCell ref="P28:P30"/>
    <mergeCell ref="P31:P32"/>
    <mergeCell ref="P33:P35"/>
    <mergeCell ref="P36:P37"/>
    <mergeCell ref="P39:P41"/>
    <mergeCell ref="P43:P44"/>
  </mergeCells>
  <conditionalFormatting sqref="B38">
    <cfRule type="expression" priority="2" dxfId="0" stopIfTrue="1">
      <formula>AND(COUNTIF($B$38,B38)&gt;1,NOT(ISBLANK(B38)))</formula>
    </cfRule>
  </conditionalFormatting>
  <conditionalFormatting sqref="B7:B37">
    <cfRule type="expression" priority="6" dxfId="0" stopIfTrue="1">
      <formula>AND(COUNTIF($B$7:$B$37,B7)&gt;1,NOT(ISBLANK(B7)))</formula>
    </cfRule>
  </conditionalFormatting>
  <conditionalFormatting sqref="B39:B42">
    <cfRule type="expression" priority="1" dxfId="0" stopIfTrue="1">
      <formula>AND(COUNTIF($B$39:$B$42,B39)&gt;1,NOT(ISBLANK(B39)))</formula>
    </cfRule>
  </conditionalFormatting>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2:K27"/>
  <sheetViews>
    <sheetView workbookViewId="0" topLeftCell="A1">
      <selection activeCell="A3" sqref="A3:K3"/>
    </sheetView>
  </sheetViews>
  <sheetFormatPr defaultColWidth="9.00390625" defaultRowHeight="14.25"/>
  <cols>
    <col min="1" max="1" width="4.25390625" style="25" customWidth="1"/>
    <col min="2" max="2" width="15.25390625" style="25" customWidth="1"/>
    <col min="3" max="3" width="22.75390625" style="25" customWidth="1"/>
    <col min="4" max="4" width="6.00390625" style="25" customWidth="1"/>
    <col min="5" max="5" width="6.375" style="25" customWidth="1"/>
    <col min="6" max="6" width="7.50390625" style="25" customWidth="1"/>
    <col min="7" max="7" width="18.75390625" style="25" customWidth="1"/>
    <col min="8" max="8" width="31.75390625" style="25" customWidth="1"/>
    <col min="9" max="10" width="9.00390625" style="25" customWidth="1"/>
    <col min="11" max="11" width="26.125" style="25" customWidth="1"/>
    <col min="12" max="16384" width="9.00390625" style="26" customWidth="1"/>
  </cols>
  <sheetData>
    <row r="2" spans="1:2" ht="20.25" customHeight="1">
      <c r="A2" s="27" t="s">
        <v>191</v>
      </c>
      <c r="B2" s="28"/>
    </row>
    <row r="3" spans="1:11" ht="41.25" customHeight="1">
      <c r="A3" s="4" t="s">
        <v>192</v>
      </c>
      <c r="B3" s="4"/>
      <c r="C3" s="4"/>
      <c r="D3" s="4"/>
      <c r="E3" s="4"/>
      <c r="F3" s="4"/>
      <c r="G3" s="4"/>
      <c r="H3" s="4"/>
      <c r="I3" s="4"/>
      <c r="J3" s="4"/>
      <c r="K3" s="4"/>
    </row>
    <row r="4" spans="1:9" ht="15" customHeight="1">
      <c r="A4" s="27" t="s">
        <v>193</v>
      </c>
      <c r="B4" s="28"/>
      <c r="C4" s="28"/>
      <c r="D4" s="28"/>
      <c r="E4" s="28"/>
      <c r="F4" s="28"/>
      <c r="G4" s="28"/>
      <c r="H4" s="28"/>
      <c r="I4" s="28"/>
    </row>
    <row r="5" spans="1:11" ht="27" customHeight="1">
      <c r="A5" s="29" t="s">
        <v>2</v>
      </c>
      <c r="B5" s="29" t="s">
        <v>194</v>
      </c>
      <c r="C5" s="30" t="s">
        <v>4</v>
      </c>
      <c r="D5" s="29" t="s">
        <v>6</v>
      </c>
      <c r="E5" s="31" t="s">
        <v>5</v>
      </c>
      <c r="F5" s="29" t="s">
        <v>11</v>
      </c>
      <c r="G5" s="32" t="s">
        <v>195</v>
      </c>
      <c r="H5" s="29" t="s">
        <v>196</v>
      </c>
      <c r="I5" s="29" t="s">
        <v>197</v>
      </c>
      <c r="J5" s="29"/>
      <c r="K5" s="29"/>
    </row>
    <row r="6" spans="1:11" ht="24">
      <c r="A6" s="29"/>
      <c r="B6" s="29"/>
      <c r="C6" s="33"/>
      <c r="D6" s="29"/>
      <c r="E6" s="31"/>
      <c r="F6" s="29"/>
      <c r="G6" s="34"/>
      <c r="H6" s="29"/>
      <c r="I6" s="29" t="s">
        <v>198</v>
      </c>
      <c r="J6" s="38" t="s">
        <v>199</v>
      </c>
      <c r="K6" s="38" t="s">
        <v>200</v>
      </c>
    </row>
    <row r="7" spans="1:11" s="24" customFormat="1" ht="12.75" customHeight="1">
      <c r="A7" s="35">
        <v>1</v>
      </c>
      <c r="B7" s="84" t="s">
        <v>201</v>
      </c>
      <c r="C7" s="35" t="s">
        <v>202</v>
      </c>
      <c r="D7" s="35" t="s">
        <v>41</v>
      </c>
      <c r="E7" s="35">
        <v>1</v>
      </c>
      <c r="F7" s="35" t="s">
        <v>203</v>
      </c>
      <c r="G7" s="36" t="s">
        <v>204</v>
      </c>
      <c r="H7" s="35" t="s">
        <v>205</v>
      </c>
      <c r="I7" s="36"/>
      <c r="J7" s="39" t="s">
        <v>206</v>
      </c>
      <c r="K7" s="35" t="s">
        <v>207</v>
      </c>
    </row>
    <row r="8" spans="1:11" s="24" customFormat="1" ht="12.75" customHeight="1">
      <c r="A8" s="35">
        <f>MAX(A$7:A7)+1</f>
        <v>2</v>
      </c>
      <c r="B8" s="84" t="s">
        <v>208</v>
      </c>
      <c r="C8" s="35" t="s">
        <v>202</v>
      </c>
      <c r="D8" s="35" t="s">
        <v>41</v>
      </c>
      <c r="E8" s="35">
        <v>1</v>
      </c>
      <c r="F8" s="35" t="s">
        <v>209</v>
      </c>
      <c r="G8" s="36" t="s">
        <v>210</v>
      </c>
      <c r="H8" s="35" t="s">
        <v>205</v>
      </c>
      <c r="I8" s="36"/>
      <c r="J8" s="39" t="s">
        <v>206</v>
      </c>
      <c r="K8" s="35" t="s">
        <v>211</v>
      </c>
    </row>
    <row r="9" spans="1:11" s="24" customFormat="1" ht="12.75" customHeight="1">
      <c r="A9" s="35">
        <f>MAX(A$7:A8)+1</f>
        <v>3</v>
      </c>
      <c r="B9" s="84" t="s">
        <v>212</v>
      </c>
      <c r="C9" s="35" t="s">
        <v>202</v>
      </c>
      <c r="D9" s="35" t="s">
        <v>41</v>
      </c>
      <c r="E9" s="35">
        <v>2</v>
      </c>
      <c r="F9" s="35" t="s">
        <v>213</v>
      </c>
      <c r="G9" s="36" t="s">
        <v>214</v>
      </c>
      <c r="H9" s="35" t="s">
        <v>205</v>
      </c>
      <c r="I9" s="36"/>
      <c r="J9" s="39" t="s">
        <v>206</v>
      </c>
      <c r="K9" s="35" t="s">
        <v>215</v>
      </c>
    </row>
    <row r="10" spans="1:11" s="24" customFormat="1" ht="12.75" customHeight="1">
      <c r="A10" s="35">
        <f>MAX(A$7:A9)+1</f>
        <v>4</v>
      </c>
      <c r="B10" s="84" t="s">
        <v>216</v>
      </c>
      <c r="C10" s="35" t="s">
        <v>202</v>
      </c>
      <c r="D10" s="35" t="s">
        <v>41</v>
      </c>
      <c r="E10" s="35">
        <v>2</v>
      </c>
      <c r="F10" s="35" t="s">
        <v>217</v>
      </c>
      <c r="G10" s="36" t="s">
        <v>218</v>
      </c>
      <c r="H10" s="35" t="s">
        <v>205</v>
      </c>
      <c r="I10" s="36"/>
      <c r="J10" s="39" t="s">
        <v>206</v>
      </c>
      <c r="K10" s="35" t="s">
        <v>219</v>
      </c>
    </row>
    <row r="11" spans="1:11" s="24" customFormat="1" ht="12.75" customHeight="1">
      <c r="A11" s="35">
        <f>MAX(A$7:A10)+1</f>
        <v>5</v>
      </c>
      <c r="B11" s="84" t="s">
        <v>220</v>
      </c>
      <c r="C11" s="35" t="s">
        <v>202</v>
      </c>
      <c r="D11" s="35" t="s">
        <v>41</v>
      </c>
      <c r="E11" s="35">
        <v>2</v>
      </c>
      <c r="F11" s="35" t="s">
        <v>221</v>
      </c>
      <c r="G11" s="36" t="s">
        <v>222</v>
      </c>
      <c r="H11" s="35" t="s">
        <v>205</v>
      </c>
      <c r="I11" s="36"/>
      <c r="J11" s="39" t="s">
        <v>206</v>
      </c>
      <c r="K11" s="35" t="s">
        <v>223</v>
      </c>
    </row>
    <row r="12" spans="1:11" s="24" customFormat="1" ht="12.75" customHeight="1">
      <c r="A12" s="35">
        <f>MAX(A$7:A11)+1</f>
        <v>6</v>
      </c>
      <c r="B12" s="84" t="s">
        <v>224</v>
      </c>
      <c r="C12" s="35" t="s">
        <v>225</v>
      </c>
      <c r="D12" s="35" t="s">
        <v>41</v>
      </c>
      <c r="E12" s="35">
        <v>2</v>
      </c>
      <c r="F12" s="35" t="s">
        <v>226</v>
      </c>
      <c r="G12" s="36" t="s">
        <v>227</v>
      </c>
      <c r="H12" s="35" t="s">
        <v>205</v>
      </c>
      <c r="I12" s="36"/>
      <c r="J12" s="39" t="s">
        <v>206</v>
      </c>
      <c r="K12" s="35" t="s">
        <v>228</v>
      </c>
    </row>
    <row r="13" spans="1:11" s="24" customFormat="1" ht="12.75" customHeight="1">
      <c r="A13" s="35">
        <f>MAX(A$7:A12)+1</f>
        <v>7</v>
      </c>
      <c r="B13" s="84" t="s">
        <v>229</v>
      </c>
      <c r="C13" s="35" t="s">
        <v>225</v>
      </c>
      <c r="D13" s="35" t="s">
        <v>41</v>
      </c>
      <c r="E13" s="35">
        <v>1</v>
      </c>
      <c r="F13" s="35" t="s">
        <v>230</v>
      </c>
      <c r="G13" s="36" t="s">
        <v>231</v>
      </c>
      <c r="H13" s="35" t="s">
        <v>205</v>
      </c>
      <c r="I13" s="36"/>
      <c r="J13" s="39" t="s">
        <v>206</v>
      </c>
      <c r="K13" s="35" t="s">
        <v>232</v>
      </c>
    </row>
    <row r="14" spans="1:11" s="24" customFormat="1" ht="12.75" customHeight="1">
      <c r="A14" s="35">
        <f>MAX(A$7:A13)+1</f>
        <v>8</v>
      </c>
      <c r="B14" s="84" t="s">
        <v>233</v>
      </c>
      <c r="C14" s="35" t="s">
        <v>225</v>
      </c>
      <c r="D14" s="35" t="s">
        <v>41</v>
      </c>
      <c r="E14" s="35">
        <v>2</v>
      </c>
      <c r="F14" s="35" t="s">
        <v>234</v>
      </c>
      <c r="G14" s="36" t="s">
        <v>235</v>
      </c>
      <c r="H14" s="35" t="s">
        <v>205</v>
      </c>
      <c r="I14" s="36"/>
      <c r="J14" s="39" t="s">
        <v>206</v>
      </c>
      <c r="K14" s="35" t="s">
        <v>236</v>
      </c>
    </row>
    <row r="15" spans="1:11" s="24" customFormat="1" ht="12.75" customHeight="1">
      <c r="A15" s="35">
        <f>MAX(A$7:A14)+1</f>
        <v>9</v>
      </c>
      <c r="B15" s="84" t="s">
        <v>237</v>
      </c>
      <c r="C15" s="35" t="s">
        <v>225</v>
      </c>
      <c r="D15" s="35" t="s">
        <v>41</v>
      </c>
      <c r="E15" s="35">
        <v>2</v>
      </c>
      <c r="F15" s="35" t="s">
        <v>238</v>
      </c>
      <c r="G15" s="36" t="s">
        <v>239</v>
      </c>
      <c r="H15" s="35" t="s">
        <v>205</v>
      </c>
      <c r="I15" s="36"/>
      <c r="J15" s="39" t="s">
        <v>206</v>
      </c>
      <c r="K15" s="35" t="s">
        <v>240</v>
      </c>
    </row>
    <row r="16" spans="1:11" s="24" customFormat="1" ht="12.75" customHeight="1">
      <c r="A16" s="35">
        <f>MAX(A$7:A15)+1</f>
        <v>10</v>
      </c>
      <c r="B16" s="84" t="s">
        <v>241</v>
      </c>
      <c r="C16" s="35" t="s">
        <v>225</v>
      </c>
      <c r="D16" s="35" t="s">
        <v>41</v>
      </c>
      <c r="E16" s="35">
        <v>1</v>
      </c>
      <c r="F16" s="35" t="s">
        <v>242</v>
      </c>
      <c r="G16" s="36" t="s">
        <v>243</v>
      </c>
      <c r="H16" s="35" t="s">
        <v>205</v>
      </c>
      <c r="I16" s="36"/>
      <c r="J16" s="39" t="s">
        <v>206</v>
      </c>
      <c r="K16" s="35" t="s">
        <v>244</v>
      </c>
    </row>
    <row r="17" spans="1:11" s="24" customFormat="1" ht="12.75" customHeight="1">
      <c r="A17" s="35">
        <f>MAX(A$7:A16)+1</f>
        <v>11</v>
      </c>
      <c r="B17" s="84" t="s">
        <v>245</v>
      </c>
      <c r="C17" s="35" t="s">
        <v>225</v>
      </c>
      <c r="D17" s="35" t="s">
        <v>41</v>
      </c>
      <c r="E17" s="35">
        <v>1</v>
      </c>
      <c r="F17" s="35" t="s">
        <v>246</v>
      </c>
      <c r="G17" s="36" t="s">
        <v>247</v>
      </c>
      <c r="H17" s="35" t="s">
        <v>205</v>
      </c>
      <c r="I17" s="36"/>
      <c r="J17" s="39" t="s">
        <v>206</v>
      </c>
      <c r="K17" s="35" t="s">
        <v>248</v>
      </c>
    </row>
    <row r="18" spans="1:11" s="24" customFormat="1" ht="12.75" customHeight="1">
      <c r="A18" s="35">
        <f>MAX(A$7:A17)+1</f>
        <v>12</v>
      </c>
      <c r="B18" s="84" t="s">
        <v>249</v>
      </c>
      <c r="C18" s="35" t="s">
        <v>225</v>
      </c>
      <c r="D18" s="35" t="s">
        <v>41</v>
      </c>
      <c r="E18" s="35">
        <v>1</v>
      </c>
      <c r="F18" s="35" t="s">
        <v>250</v>
      </c>
      <c r="G18" s="36" t="s">
        <v>251</v>
      </c>
      <c r="H18" s="35" t="s">
        <v>205</v>
      </c>
      <c r="I18" s="36"/>
      <c r="J18" s="39" t="s">
        <v>206</v>
      </c>
      <c r="K18" s="35" t="s">
        <v>252</v>
      </c>
    </row>
    <row r="19" spans="1:11" s="1" customFormat="1" ht="12.75" customHeight="1">
      <c r="A19" s="14">
        <f>MAX('实物通过2'!A$5:A37)+1</f>
        <v>13</v>
      </c>
      <c r="B19" s="86" t="s">
        <v>253</v>
      </c>
      <c r="C19" s="14" t="s">
        <v>254</v>
      </c>
      <c r="D19" s="14">
        <v>2020</v>
      </c>
      <c r="E19" s="14">
        <v>1</v>
      </c>
      <c r="F19" s="14" t="s">
        <v>255</v>
      </c>
      <c r="G19" s="23" t="s">
        <v>256</v>
      </c>
      <c r="H19" s="35" t="s">
        <v>205</v>
      </c>
      <c r="I19" s="14"/>
      <c r="J19" s="39" t="s">
        <v>206</v>
      </c>
      <c r="K19" s="14" t="s">
        <v>257</v>
      </c>
    </row>
    <row r="20" spans="1:11" s="1" customFormat="1" ht="12.75" customHeight="1">
      <c r="A20" s="14">
        <f>MAX(A$19:A19)+1</f>
        <v>14</v>
      </c>
      <c r="B20" s="86" t="s">
        <v>258</v>
      </c>
      <c r="C20" s="14" t="s">
        <v>202</v>
      </c>
      <c r="D20" s="14">
        <v>2020</v>
      </c>
      <c r="E20" s="14">
        <v>2</v>
      </c>
      <c r="F20" s="14" t="s">
        <v>259</v>
      </c>
      <c r="G20" s="23" t="s">
        <v>260</v>
      </c>
      <c r="H20" s="35" t="s">
        <v>205</v>
      </c>
      <c r="I20" s="14"/>
      <c r="J20" s="39" t="s">
        <v>206</v>
      </c>
      <c r="K20" s="14" t="s">
        <v>261</v>
      </c>
    </row>
    <row r="21" spans="1:11" s="1" customFormat="1" ht="12.75" customHeight="1">
      <c r="A21" s="14">
        <f>MAX(A$19:A20)+1</f>
        <v>15</v>
      </c>
      <c r="B21" s="86" t="s">
        <v>262</v>
      </c>
      <c r="C21" s="14" t="s">
        <v>202</v>
      </c>
      <c r="D21" s="14">
        <v>2020</v>
      </c>
      <c r="E21" s="14">
        <v>1</v>
      </c>
      <c r="F21" s="14" t="s">
        <v>263</v>
      </c>
      <c r="G21" s="23" t="s">
        <v>264</v>
      </c>
      <c r="H21" s="35" t="s">
        <v>205</v>
      </c>
      <c r="I21" s="14"/>
      <c r="J21" s="39" t="s">
        <v>206</v>
      </c>
      <c r="K21" s="14" t="s">
        <v>265</v>
      </c>
    </row>
    <row r="22" spans="1:11" s="1" customFormat="1" ht="12.75" customHeight="1">
      <c r="A22" s="14">
        <f>MAX(A$19:A21)+1</f>
        <v>16</v>
      </c>
      <c r="B22" s="86" t="s">
        <v>266</v>
      </c>
      <c r="C22" s="14" t="s">
        <v>202</v>
      </c>
      <c r="D22" s="14">
        <v>2020</v>
      </c>
      <c r="E22" s="14">
        <v>2</v>
      </c>
      <c r="F22" s="14" t="s">
        <v>267</v>
      </c>
      <c r="G22" s="23" t="s">
        <v>268</v>
      </c>
      <c r="H22" s="35" t="s">
        <v>205</v>
      </c>
      <c r="I22" s="14"/>
      <c r="J22" s="39" t="s">
        <v>206</v>
      </c>
      <c r="K22" s="14" t="s">
        <v>269</v>
      </c>
    </row>
    <row r="23" spans="1:11" s="1" customFormat="1" ht="15.75" customHeight="1">
      <c r="A23" s="35">
        <v>17</v>
      </c>
      <c r="B23" s="35" t="s">
        <v>270</v>
      </c>
      <c r="C23" s="35" t="s">
        <v>271</v>
      </c>
      <c r="D23" s="35">
        <v>2015</v>
      </c>
      <c r="E23" s="35">
        <v>1</v>
      </c>
      <c r="F23" s="35" t="s">
        <v>272</v>
      </c>
      <c r="G23" s="37" t="s">
        <v>273</v>
      </c>
      <c r="H23" s="35" t="s">
        <v>205</v>
      </c>
      <c r="I23" s="37"/>
      <c r="J23" s="39" t="s">
        <v>206</v>
      </c>
      <c r="K23" s="35" t="s">
        <v>274</v>
      </c>
    </row>
    <row r="24" spans="1:11" s="1" customFormat="1" ht="15.75" customHeight="1">
      <c r="A24" s="35">
        <v>18</v>
      </c>
      <c r="B24" s="84" t="s">
        <v>275</v>
      </c>
      <c r="C24" s="35" t="s">
        <v>276</v>
      </c>
      <c r="D24" s="35" t="s">
        <v>41</v>
      </c>
      <c r="E24" s="35">
        <v>5</v>
      </c>
      <c r="F24" s="35" t="s">
        <v>277</v>
      </c>
      <c r="G24" s="36" t="s">
        <v>278</v>
      </c>
      <c r="H24" s="35" t="s">
        <v>279</v>
      </c>
      <c r="I24" s="36"/>
      <c r="J24" s="39" t="s">
        <v>206</v>
      </c>
      <c r="K24" s="35" t="s">
        <v>280</v>
      </c>
    </row>
    <row r="25" spans="1:11" s="1" customFormat="1" ht="15.75" customHeight="1">
      <c r="A25" s="35">
        <f>MAX(A$24:A24)+1</f>
        <v>19</v>
      </c>
      <c r="B25" s="84" t="s">
        <v>281</v>
      </c>
      <c r="C25" s="35" t="s">
        <v>276</v>
      </c>
      <c r="D25" s="35" t="s">
        <v>41</v>
      </c>
      <c r="E25" s="35">
        <v>3</v>
      </c>
      <c r="F25" s="35" t="s">
        <v>282</v>
      </c>
      <c r="G25" s="36" t="s">
        <v>283</v>
      </c>
      <c r="H25" s="35" t="s">
        <v>279</v>
      </c>
      <c r="I25" s="36"/>
      <c r="J25" s="39" t="s">
        <v>206</v>
      </c>
      <c r="K25" s="35" t="s">
        <v>284</v>
      </c>
    </row>
    <row r="26" spans="1:11" s="1" customFormat="1" ht="15.75" customHeight="1">
      <c r="A26" s="35">
        <f>MAX(A$24:A25)+1</f>
        <v>20</v>
      </c>
      <c r="B26" s="84" t="s">
        <v>285</v>
      </c>
      <c r="C26" s="35" t="s">
        <v>276</v>
      </c>
      <c r="D26" s="35" t="s">
        <v>41</v>
      </c>
      <c r="E26" s="35">
        <v>3</v>
      </c>
      <c r="F26" s="35" t="s">
        <v>286</v>
      </c>
      <c r="G26" s="36" t="s">
        <v>287</v>
      </c>
      <c r="H26" s="35" t="s">
        <v>279</v>
      </c>
      <c r="I26" s="36"/>
      <c r="J26" s="39" t="s">
        <v>206</v>
      </c>
      <c r="K26" s="35" t="s">
        <v>288</v>
      </c>
    </row>
    <row r="27" spans="1:11" s="1" customFormat="1" ht="15.75" customHeight="1">
      <c r="A27" s="35">
        <f>MAX(A$24:A26)+1</f>
        <v>21</v>
      </c>
      <c r="B27" s="84" t="s">
        <v>289</v>
      </c>
      <c r="C27" s="35" t="s">
        <v>276</v>
      </c>
      <c r="D27" s="35" t="s">
        <v>41</v>
      </c>
      <c r="E27" s="35">
        <v>4</v>
      </c>
      <c r="F27" s="35" t="s">
        <v>290</v>
      </c>
      <c r="G27" s="36" t="s">
        <v>291</v>
      </c>
      <c r="H27" s="35" t="s">
        <v>279</v>
      </c>
      <c r="I27" s="36"/>
      <c r="J27" s="39" t="s">
        <v>206</v>
      </c>
      <c r="K27" s="35" t="s">
        <v>292</v>
      </c>
    </row>
  </sheetData>
  <sheetProtection/>
  <mergeCells count="12">
    <mergeCell ref="A2:B2"/>
    <mergeCell ref="A3:K3"/>
    <mergeCell ref="A4:I4"/>
    <mergeCell ref="I5:K5"/>
    <mergeCell ref="A5:A6"/>
    <mergeCell ref="B5:B6"/>
    <mergeCell ref="C5:C6"/>
    <mergeCell ref="D5:D6"/>
    <mergeCell ref="E5:E6"/>
    <mergeCell ref="F5:F6"/>
    <mergeCell ref="G5:G6"/>
    <mergeCell ref="H5:H6"/>
  </mergeCells>
  <conditionalFormatting sqref="B19">
    <cfRule type="expression" priority="3" dxfId="0" stopIfTrue="1">
      <formula>AND(COUNTIF($B$19,B19)&gt;1,NOT(ISBLANK(B19)))</formula>
    </cfRule>
  </conditionalFormatting>
  <conditionalFormatting sqref="B22">
    <cfRule type="expression" priority="1" dxfId="0" stopIfTrue="1">
      <formula>AND(COUNTIF($B$22,B22)&gt;1,NOT(ISBLANK(B22)))</formula>
    </cfRule>
  </conditionalFormatting>
  <conditionalFormatting sqref="B7:B18">
    <cfRule type="expression" priority="4" dxfId="0" stopIfTrue="1">
      <formula>AND(COUNTIF($B$7:$B$18,B7)&gt;1,NOT(ISBLANK(B7)))</formula>
    </cfRule>
  </conditionalFormatting>
  <conditionalFormatting sqref="B20:B21">
    <cfRule type="expression" priority="2" dxfId="0" stopIfTrue="1">
      <formula>AND(COUNTIF($B$20:$B$21,B20)&gt;1,NOT(ISBLANK(B20)))</formula>
    </cfRule>
  </conditionalFormatting>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2:J23"/>
  <sheetViews>
    <sheetView workbookViewId="0" topLeftCell="A1">
      <selection activeCell="L4" sqref="L4"/>
    </sheetView>
  </sheetViews>
  <sheetFormatPr defaultColWidth="9.00390625" defaultRowHeight="14.25"/>
  <cols>
    <col min="1" max="1" width="4.25390625" style="2" customWidth="1"/>
    <col min="2" max="2" width="20.00390625" style="2" customWidth="1"/>
    <col min="3" max="3" width="7.50390625" style="2" customWidth="1"/>
    <col min="4" max="4" width="18.125" style="2" customWidth="1"/>
    <col min="5" max="5" width="6.00390625" style="2" customWidth="1"/>
    <col min="6" max="6" width="6.375" style="2" customWidth="1"/>
    <col min="7" max="7" width="7.50390625" style="2" customWidth="1"/>
    <col min="8" max="8" width="24.00390625" style="2" customWidth="1"/>
    <col min="9" max="9" width="27.625" style="2" customWidth="1"/>
    <col min="10" max="16384" width="9.00390625" style="2" customWidth="1"/>
  </cols>
  <sheetData>
    <row r="2" spans="1:2" ht="20.25" customHeight="1">
      <c r="A2" s="3" t="s">
        <v>293</v>
      </c>
      <c r="B2" s="3"/>
    </row>
    <row r="3" spans="1:10" ht="41.25" customHeight="1">
      <c r="A3" s="4" t="s">
        <v>294</v>
      </c>
      <c r="B3" s="4"/>
      <c r="C3" s="4"/>
      <c r="D3" s="4"/>
      <c r="E3" s="4"/>
      <c r="F3" s="4"/>
      <c r="G3" s="4"/>
      <c r="H3" s="4"/>
      <c r="I3" s="4"/>
      <c r="J3" s="4"/>
    </row>
    <row r="4" spans="1:10" ht="15" customHeight="1">
      <c r="A4" s="5" t="s">
        <v>193</v>
      </c>
      <c r="B4" s="5"/>
      <c r="C4" s="5"/>
      <c r="D4" s="5"/>
      <c r="E4" s="5"/>
      <c r="F4" s="5"/>
      <c r="G4" s="5"/>
      <c r="H4" s="5"/>
      <c r="I4" s="5"/>
      <c r="J4" s="5"/>
    </row>
    <row r="5" spans="1:10" ht="27" customHeight="1">
      <c r="A5" s="6" t="s">
        <v>2</v>
      </c>
      <c r="B5" s="6" t="s">
        <v>194</v>
      </c>
      <c r="C5" s="7" t="s">
        <v>4</v>
      </c>
      <c r="D5" s="8"/>
      <c r="E5" s="6" t="s">
        <v>6</v>
      </c>
      <c r="F5" s="9" t="s">
        <v>5</v>
      </c>
      <c r="G5" s="6" t="s">
        <v>11</v>
      </c>
      <c r="H5" s="10" t="s">
        <v>195</v>
      </c>
      <c r="I5" s="6" t="s">
        <v>196</v>
      </c>
      <c r="J5" s="6" t="s">
        <v>197</v>
      </c>
    </row>
    <row r="6" spans="1:10" ht="27">
      <c r="A6" s="6"/>
      <c r="B6" s="6"/>
      <c r="C6" s="11"/>
      <c r="D6" s="12"/>
      <c r="E6" s="6"/>
      <c r="F6" s="9"/>
      <c r="G6" s="6"/>
      <c r="H6" s="13"/>
      <c r="I6" s="6"/>
      <c r="J6" s="6" t="s">
        <v>198</v>
      </c>
    </row>
    <row r="7" spans="1:10" s="1" customFormat="1" ht="27" customHeight="1">
      <c r="A7" s="14">
        <f>MAX(A$5:A6)+1</f>
        <v>1</v>
      </c>
      <c r="B7" s="86" t="s">
        <v>295</v>
      </c>
      <c r="C7" s="15" t="s">
        <v>254</v>
      </c>
      <c r="D7" s="16"/>
      <c r="E7" s="14">
        <v>2</v>
      </c>
      <c r="F7" s="14">
        <v>2020</v>
      </c>
      <c r="G7" s="14" t="s">
        <v>296</v>
      </c>
      <c r="H7" s="14" t="s">
        <v>297</v>
      </c>
      <c r="I7" s="14" t="s">
        <v>205</v>
      </c>
      <c r="J7" s="14"/>
    </row>
    <row r="8" spans="1:10" s="1" customFormat="1" ht="27" customHeight="1">
      <c r="A8" s="14">
        <f>MAX(A$5:A7)+1</f>
        <v>2</v>
      </c>
      <c r="B8" s="86" t="s">
        <v>298</v>
      </c>
      <c r="C8" s="15" t="s">
        <v>254</v>
      </c>
      <c r="D8" s="16"/>
      <c r="E8" s="14">
        <v>2</v>
      </c>
      <c r="F8" s="14">
        <v>2020</v>
      </c>
      <c r="G8" s="14" t="s">
        <v>299</v>
      </c>
      <c r="H8" s="17" t="s">
        <v>300</v>
      </c>
      <c r="I8" s="14" t="s">
        <v>205</v>
      </c>
      <c r="J8" s="14"/>
    </row>
    <row r="9" spans="1:10" s="1" customFormat="1" ht="27" customHeight="1">
      <c r="A9" s="14">
        <f>MAX(A$5:A8)+1</f>
        <v>3</v>
      </c>
      <c r="B9" s="86" t="s">
        <v>301</v>
      </c>
      <c r="C9" s="18" t="s">
        <v>254</v>
      </c>
      <c r="D9" s="19"/>
      <c r="E9" s="14">
        <v>1</v>
      </c>
      <c r="F9" s="14">
        <v>2020</v>
      </c>
      <c r="G9" s="14" t="s">
        <v>302</v>
      </c>
      <c r="H9" s="17" t="s">
        <v>303</v>
      </c>
      <c r="I9" s="14" t="s">
        <v>205</v>
      </c>
      <c r="J9" s="14"/>
    </row>
    <row r="10" spans="1:10" s="1" customFormat="1" ht="27" customHeight="1">
      <c r="A10" s="14">
        <f>MAX(A$5:A9)+1</f>
        <v>4</v>
      </c>
      <c r="B10" s="86" t="s">
        <v>304</v>
      </c>
      <c r="C10" s="18" t="s">
        <v>254</v>
      </c>
      <c r="D10" s="19"/>
      <c r="E10" s="14">
        <v>1</v>
      </c>
      <c r="F10" s="14">
        <v>2020</v>
      </c>
      <c r="G10" s="14" t="s">
        <v>305</v>
      </c>
      <c r="H10" s="17" t="s">
        <v>306</v>
      </c>
      <c r="I10" s="14" t="s">
        <v>205</v>
      </c>
      <c r="J10" s="14"/>
    </row>
    <row r="11" spans="1:10" s="1" customFormat="1" ht="27" customHeight="1">
      <c r="A11" s="14">
        <f>MAX(A$5:A10)+1</f>
        <v>5</v>
      </c>
      <c r="B11" s="86" t="s">
        <v>307</v>
      </c>
      <c r="C11" s="15" t="s">
        <v>254</v>
      </c>
      <c r="D11" s="16"/>
      <c r="E11" s="14">
        <v>2</v>
      </c>
      <c r="F11" s="14">
        <v>2020</v>
      </c>
      <c r="G11" s="14" t="s">
        <v>308</v>
      </c>
      <c r="H11" s="17" t="s">
        <v>309</v>
      </c>
      <c r="I11" s="14" t="s">
        <v>205</v>
      </c>
      <c r="J11" s="23"/>
    </row>
    <row r="12" spans="1:10" s="1" customFormat="1" ht="27" customHeight="1">
      <c r="A12" s="14">
        <f>MAX(A$5:A11)+1</f>
        <v>6</v>
      </c>
      <c r="B12" s="86" t="s">
        <v>310</v>
      </c>
      <c r="C12" s="18" t="s">
        <v>254</v>
      </c>
      <c r="D12" s="19"/>
      <c r="E12" s="14">
        <v>1</v>
      </c>
      <c r="F12" s="14">
        <v>2020</v>
      </c>
      <c r="G12" s="14" t="s">
        <v>311</v>
      </c>
      <c r="H12" s="17" t="s">
        <v>312</v>
      </c>
      <c r="I12" s="14" t="s">
        <v>205</v>
      </c>
      <c r="J12" s="14"/>
    </row>
    <row r="13" spans="1:10" s="1" customFormat="1" ht="27" customHeight="1">
      <c r="A13" s="14">
        <f>MAX(A$5:A12)+1</f>
        <v>7</v>
      </c>
      <c r="B13" s="86" t="s">
        <v>313</v>
      </c>
      <c r="C13" s="15" t="s">
        <v>254</v>
      </c>
      <c r="D13" s="16"/>
      <c r="E13" s="14">
        <v>2</v>
      </c>
      <c r="F13" s="14">
        <v>2020</v>
      </c>
      <c r="G13" s="14" t="s">
        <v>314</v>
      </c>
      <c r="H13" s="17" t="s">
        <v>315</v>
      </c>
      <c r="I13" s="14" t="s">
        <v>205</v>
      </c>
      <c r="J13" s="14"/>
    </row>
    <row r="14" spans="1:10" s="1" customFormat="1" ht="27" customHeight="1">
      <c r="A14" s="14">
        <f>MAX(A$5:A13)+1</f>
        <v>8</v>
      </c>
      <c r="B14" s="86" t="s">
        <v>316</v>
      </c>
      <c r="C14" s="15" t="s">
        <v>254</v>
      </c>
      <c r="D14" s="16"/>
      <c r="E14" s="14">
        <v>2</v>
      </c>
      <c r="F14" s="14">
        <v>2020</v>
      </c>
      <c r="G14" s="14" t="s">
        <v>317</v>
      </c>
      <c r="H14" s="17" t="s">
        <v>318</v>
      </c>
      <c r="I14" s="14" t="s">
        <v>205</v>
      </c>
      <c r="J14" s="14"/>
    </row>
    <row r="15" spans="1:10" s="1" customFormat="1" ht="27" customHeight="1">
      <c r="A15" s="14">
        <f>MAX(A$5:A14)+1</f>
        <v>9</v>
      </c>
      <c r="B15" s="86" t="s">
        <v>319</v>
      </c>
      <c r="C15" s="15" t="s">
        <v>254</v>
      </c>
      <c r="D15" s="16"/>
      <c r="E15" s="14">
        <v>2</v>
      </c>
      <c r="F15" s="14">
        <v>2020</v>
      </c>
      <c r="G15" s="14" t="s">
        <v>320</v>
      </c>
      <c r="H15" s="17" t="s">
        <v>321</v>
      </c>
      <c r="I15" s="14" t="s">
        <v>205</v>
      </c>
      <c r="J15" s="14"/>
    </row>
    <row r="16" spans="1:10" s="1" customFormat="1" ht="27" customHeight="1">
      <c r="A16" s="14">
        <f>MAX(A$5:A15)+1</f>
        <v>10</v>
      </c>
      <c r="B16" s="86" t="s">
        <v>322</v>
      </c>
      <c r="C16" s="15" t="s">
        <v>202</v>
      </c>
      <c r="D16" s="16"/>
      <c r="E16" s="14">
        <v>2</v>
      </c>
      <c r="F16" s="14">
        <v>2020</v>
      </c>
      <c r="G16" s="14" t="s">
        <v>323</v>
      </c>
      <c r="H16" s="17" t="s">
        <v>324</v>
      </c>
      <c r="I16" s="14" t="s">
        <v>205</v>
      </c>
      <c r="J16" s="14"/>
    </row>
    <row r="17" spans="1:10" s="1" customFormat="1" ht="27" customHeight="1">
      <c r="A17" s="14">
        <f>MAX(A$5:A16)+1</f>
        <v>11</v>
      </c>
      <c r="B17" s="86" t="s">
        <v>325</v>
      </c>
      <c r="C17" s="15" t="s">
        <v>202</v>
      </c>
      <c r="D17" s="16"/>
      <c r="E17" s="14">
        <v>2</v>
      </c>
      <c r="F17" s="14">
        <v>2020</v>
      </c>
      <c r="G17" s="14" t="s">
        <v>326</v>
      </c>
      <c r="H17" s="17" t="s">
        <v>327</v>
      </c>
      <c r="I17" s="14" t="s">
        <v>205</v>
      </c>
      <c r="J17" s="14"/>
    </row>
    <row r="18" spans="1:10" s="1" customFormat="1" ht="27" customHeight="1">
      <c r="A18" s="14">
        <f>MAX(A$5:A17)+1</f>
        <v>12</v>
      </c>
      <c r="B18" s="86" t="s">
        <v>328</v>
      </c>
      <c r="C18" s="15" t="s">
        <v>202</v>
      </c>
      <c r="D18" s="16"/>
      <c r="E18" s="14">
        <v>2</v>
      </c>
      <c r="F18" s="14">
        <v>2020</v>
      </c>
      <c r="G18" s="14" t="s">
        <v>329</v>
      </c>
      <c r="H18" s="17" t="s">
        <v>330</v>
      </c>
      <c r="I18" s="14" t="s">
        <v>205</v>
      </c>
      <c r="J18" s="14"/>
    </row>
    <row r="19" spans="1:10" s="1" customFormat="1" ht="27" customHeight="1">
      <c r="A19" s="14">
        <f>MAX(A$5:A18)+1</f>
        <v>13</v>
      </c>
      <c r="B19" s="86" t="s">
        <v>331</v>
      </c>
      <c r="C19" s="18" t="s">
        <v>202</v>
      </c>
      <c r="D19" s="19"/>
      <c r="E19" s="14">
        <v>1</v>
      </c>
      <c r="F19" s="14">
        <v>2020</v>
      </c>
      <c r="G19" s="14" t="s">
        <v>332</v>
      </c>
      <c r="H19" s="17" t="s">
        <v>333</v>
      </c>
      <c r="I19" s="14" t="s">
        <v>205</v>
      </c>
      <c r="J19" s="14"/>
    </row>
    <row r="20" spans="1:10" s="1" customFormat="1" ht="27" customHeight="1">
      <c r="A20" s="14">
        <f>MAX(A$5:A19)+1</f>
        <v>14</v>
      </c>
      <c r="B20" s="86" t="s">
        <v>334</v>
      </c>
      <c r="C20" s="15" t="s">
        <v>202</v>
      </c>
      <c r="D20" s="16"/>
      <c r="E20" s="14">
        <v>2</v>
      </c>
      <c r="F20" s="14">
        <v>2020</v>
      </c>
      <c r="G20" s="14" t="s">
        <v>335</v>
      </c>
      <c r="H20" s="17" t="s">
        <v>336</v>
      </c>
      <c r="I20" s="14" t="s">
        <v>205</v>
      </c>
      <c r="J20" s="14"/>
    </row>
    <row r="21" spans="1:10" s="1" customFormat="1" ht="27" customHeight="1">
      <c r="A21" s="14">
        <f>MAX(A$5:A20)+1</f>
        <v>15</v>
      </c>
      <c r="B21" s="86" t="s">
        <v>337</v>
      </c>
      <c r="C21" s="18" t="s">
        <v>338</v>
      </c>
      <c r="D21" s="19"/>
      <c r="E21" s="14">
        <v>1</v>
      </c>
      <c r="F21" s="14">
        <v>2020</v>
      </c>
      <c r="G21" s="14" t="s">
        <v>339</v>
      </c>
      <c r="H21" s="20" t="s">
        <v>340</v>
      </c>
      <c r="I21" s="1" t="s">
        <v>341</v>
      </c>
      <c r="J21" s="14"/>
    </row>
    <row r="22" spans="1:10" s="1" customFormat="1" ht="27" customHeight="1">
      <c r="A22" s="21">
        <f>MAX(A$5:A21)+1</f>
        <v>16</v>
      </c>
      <c r="B22" s="87" t="s">
        <v>342</v>
      </c>
      <c r="C22" s="18" t="s">
        <v>343</v>
      </c>
      <c r="D22" s="19"/>
      <c r="E22" s="21">
        <v>4</v>
      </c>
      <c r="F22" s="21">
        <v>2021</v>
      </c>
      <c r="G22" s="21" t="s">
        <v>344</v>
      </c>
      <c r="H22" s="22" t="s">
        <v>345</v>
      </c>
      <c r="I22" s="14" t="s">
        <v>205</v>
      </c>
      <c r="J22" s="21"/>
    </row>
    <row r="23" spans="1:10" s="1" customFormat="1" ht="27" customHeight="1">
      <c r="A23" s="21">
        <f>MAX(A$5:A22)+1</f>
        <v>17</v>
      </c>
      <c r="B23" s="87" t="s">
        <v>346</v>
      </c>
      <c r="C23" s="18" t="s">
        <v>343</v>
      </c>
      <c r="D23" s="19"/>
      <c r="E23" s="21">
        <v>1</v>
      </c>
      <c r="F23" s="21">
        <v>2021</v>
      </c>
      <c r="G23" s="21" t="s">
        <v>347</v>
      </c>
      <c r="H23" s="22" t="s">
        <v>348</v>
      </c>
      <c r="I23" s="14" t="s">
        <v>205</v>
      </c>
      <c r="J23" s="21"/>
    </row>
  </sheetData>
  <sheetProtection/>
  <mergeCells count="28">
    <mergeCell ref="A2:B2"/>
    <mergeCell ref="A3:J3"/>
    <mergeCell ref="A4:J4"/>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A5:A6"/>
    <mergeCell ref="B5:B6"/>
    <mergeCell ref="E5:E6"/>
    <mergeCell ref="F5:F6"/>
    <mergeCell ref="G5:G6"/>
    <mergeCell ref="H5:H6"/>
    <mergeCell ref="I5:I6"/>
    <mergeCell ref="C5:D6"/>
  </mergeCells>
  <conditionalFormatting sqref="B16">
    <cfRule type="expression" priority="3" dxfId="0" stopIfTrue="1">
      <formula>AND(COUNTIF($B$16,B16)&gt;1,NOT(ISBLANK(B16)))</formula>
    </cfRule>
  </conditionalFormatting>
  <conditionalFormatting sqref="B7:B12">
    <cfRule type="expression" priority="5" dxfId="0" stopIfTrue="1">
      <formula>AND(COUNTIF($B$7:$B$12,B7)&gt;1,NOT(ISBLANK(B7)))</formula>
    </cfRule>
  </conditionalFormatting>
  <conditionalFormatting sqref="B13:B15">
    <cfRule type="expression" priority="4" dxfId="0" stopIfTrue="1">
      <formula>AND(COUNTIF($B$13:$B$15,B13)&gt;1,NOT(ISBLANK(B13)))</formula>
    </cfRule>
  </conditionalFormatting>
  <conditionalFormatting sqref="B17:B21">
    <cfRule type="expression" priority="2" dxfId="0" stopIfTrue="1">
      <formula>AND(COUNTIF($B$17:$B$21,B17)&gt;1,NOT(ISBLANK(B17)))</formula>
    </cfRule>
  </conditionalFormatting>
  <conditionalFormatting sqref="B22:B23">
    <cfRule type="expression" priority="1" dxfId="0" stopIfTrue="1">
      <formula>AND(COUNTIF($B$22:$B$23,B22)&gt;1,NOT(ISBLANK(B22)))</formula>
    </cfRule>
  </conditionalFormatting>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杨静</cp:lastModifiedBy>
  <cp:lastPrinted>2017-06-27T01:30:16Z</cp:lastPrinted>
  <dcterms:created xsi:type="dcterms:W3CDTF">2015-06-18T05:48:19Z</dcterms:created>
  <dcterms:modified xsi:type="dcterms:W3CDTF">2023-10-24T02:30:32Z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113604070AC94E70AAB5B3A61DA8CEC1</vt:lpwstr>
  </property>
</Properties>
</file>